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<sst xmlns="http://schemas.openxmlformats.org/spreadsheetml/2006/main" count="144" uniqueCount="59">
  <si>
    <t>顺序号</t>
  </si>
  <si>
    <t>招聘岗位</t>
  </si>
  <si>
    <t>准考证号</t>
  </si>
  <si>
    <t>工作人员</t>
  </si>
  <si>
    <t>02015040101</t>
  </si>
  <si>
    <t>02015040102</t>
  </si>
  <si>
    <t>02015040103</t>
  </si>
  <si>
    <t>02015040104</t>
  </si>
  <si>
    <t>02015040105</t>
  </si>
  <si>
    <t>02015040106</t>
  </si>
  <si>
    <t>02015040107</t>
  </si>
  <si>
    <t>02015040108</t>
  </si>
  <si>
    <t>02015040109</t>
  </si>
  <si>
    <t>02015040110</t>
  </si>
  <si>
    <t>02015040112</t>
  </si>
  <si>
    <t>02015040113</t>
  </si>
  <si>
    <t>02015040114</t>
  </si>
  <si>
    <t>02015040115</t>
  </si>
  <si>
    <t>02015040116</t>
  </si>
  <si>
    <t>02015040118</t>
  </si>
  <si>
    <t>02015040121</t>
  </si>
  <si>
    <t>02015040122</t>
  </si>
  <si>
    <t>02015040123</t>
  </si>
  <si>
    <t>02015040124</t>
  </si>
  <si>
    <t>02015040125</t>
  </si>
  <si>
    <t>02015040126</t>
  </si>
  <si>
    <t>02015040127</t>
  </si>
  <si>
    <t>02015040128</t>
  </si>
  <si>
    <t>02015040129</t>
  </si>
  <si>
    <t>02015040201</t>
  </si>
  <si>
    <t>02015040202</t>
  </si>
  <si>
    <t>02015040203</t>
  </si>
  <si>
    <t>02015040204</t>
  </si>
  <si>
    <t>02015040205</t>
  </si>
  <si>
    <t>02015040206</t>
  </si>
  <si>
    <t>02015040207</t>
  </si>
  <si>
    <t>02015040307</t>
  </si>
  <si>
    <t>02015040312</t>
  </si>
  <si>
    <t>02015040325</t>
  </si>
  <si>
    <t>02015040401</t>
  </si>
  <si>
    <t>02015040405</t>
  </si>
  <si>
    <t>02015040409</t>
  </si>
  <si>
    <t>02015040413</t>
  </si>
  <si>
    <t>02015040428</t>
  </si>
  <si>
    <t>02015040429</t>
  </si>
  <si>
    <t>02015040504</t>
  </si>
  <si>
    <t>02015040512</t>
  </si>
  <si>
    <t>02015040514</t>
  </si>
  <si>
    <t>测试成绩</t>
  </si>
  <si>
    <t>测试成绩</t>
  </si>
  <si>
    <t>综合成绩</t>
  </si>
  <si>
    <t>笔试成绩</t>
  </si>
  <si>
    <t>招考岗位</t>
  </si>
  <si>
    <t>聘用制书记员</t>
  </si>
  <si>
    <t>聘用制司法警察</t>
  </si>
  <si>
    <t>萧县人民法院公开招聘聘用制书记员、聘用制司法警察最终考试成绩</t>
  </si>
  <si>
    <t>面试成绩</t>
  </si>
  <si>
    <t>最终考试成绩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</si>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</sst>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22">
    <font>
      <sz val="12"/>
      <name val="宋体"/>
      <family val="0"/>
    </font>
    <font>
      <u val="single"/>
      <sz val="13.8"/>
      <color indexed="36"/>
      <name val="宋体"/>
      <family val="0"/>
    </font>
    <font>
      <u val="single"/>
      <sz val="13.8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Border="1" applyAlignment="1">
      <alignment vertical="center"/>
    </xf>
    <xf numFmtId="18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6.625" style="2" customWidth="1"/>
    <col min="2" max="2" width="11.25390625" style="1" customWidth="1"/>
    <col min="3" max="3" width="15.625" style="1" customWidth="1"/>
    <col min="4" max="4" width="14.625" style="3" customWidth="1"/>
    <col min="5" max="5" width="5.875" style="3" hidden="1" customWidth="1"/>
    <col min="6" max="6" width="9.00390625" style="3" hidden="1" customWidth="1"/>
    <col min="7" max="7" width="6.25390625" style="3" hidden="1" customWidth="1"/>
    <col min="8" max="8" width="7.125" style="16" customWidth="1"/>
    <col min="9" max="9" width="6.50390625" style="3" customWidth="1"/>
    <col min="10" max="10" width="8.625" style="16" customWidth="1"/>
    <col min="11" max="11" width="7.625" style="3" customWidth="1"/>
    <col min="12" max="16384" width="9.00390625" style="3" customWidth="1"/>
  </cols>
  <sheetData>
    <row r="1" spans="1:11" ht="24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8.5">
      <c r="A2" s="4" t="s">
        <v>0</v>
      </c>
      <c r="B2" s="4" t="s">
        <v>1</v>
      </c>
      <c r="C2" s="14" t="s">
        <v>52</v>
      </c>
      <c r="D2" s="5" t="s">
        <v>2</v>
      </c>
      <c r="E2" s="17" t="s">
        <v>51</v>
      </c>
      <c r="F2" s="13" t="s">
        <v>48</v>
      </c>
      <c r="G2" s="13" t="s">
        <v>49</v>
      </c>
      <c r="H2" s="21" t="s">
        <v>50</v>
      </c>
      <c r="I2" s="13" t="s">
        <v>56</v>
      </c>
      <c r="J2" s="18" t="s">
        <v>57</v>
      </c>
      <c r="K2" s="17" t="s">
        <v>58</v>
      </c>
    </row>
    <row r="3" spans="1:11" ht="18.75" customHeight="1">
      <c r="A3" s="6">
        <v>1</v>
      </c>
      <c r="B3" s="7" t="s">
        <v>3</v>
      </c>
      <c r="C3" s="8" t="s">
        <v>53</v>
      </c>
      <c r="D3" s="6" t="s">
        <v>31</v>
      </c>
      <c r="E3" s="9">
        <v>74.5</v>
      </c>
      <c r="F3" s="9"/>
      <c r="G3" s="9">
        <v>27.31</v>
      </c>
      <c r="H3" s="15">
        <f aca="true" t="shared" si="0" ref="H3:H34">E3*0.3+G3*0.4</f>
        <v>33.274</v>
      </c>
      <c r="I3" s="9">
        <v>81.2</v>
      </c>
      <c r="J3" s="15">
        <f aca="true" t="shared" si="1" ref="J3:J46">H3+I3*0.3</f>
        <v>57.634</v>
      </c>
      <c r="K3" s="9"/>
    </row>
    <row r="4" spans="1:11" ht="18.75" customHeight="1">
      <c r="A4" s="6">
        <v>2</v>
      </c>
      <c r="B4" s="7" t="s">
        <v>3</v>
      </c>
      <c r="C4" s="8" t="s">
        <v>53</v>
      </c>
      <c r="D4" s="6" t="s">
        <v>24</v>
      </c>
      <c r="E4" s="9">
        <v>61</v>
      </c>
      <c r="F4" s="9"/>
      <c r="G4" s="9">
        <v>38.18</v>
      </c>
      <c r="H4" s="15">
        <f t="shared" si="0"/>
        <v>33.572</v>
      </c>
      <c r="I4" s="9">
        <v>78.6</v>
      </c>
      <c r="J4" s="15">
        <f t="shared" si="1"/>
        <v>57.152</v>
      </c>
      <c r="K4" s="9"/>
    </row>
    <row r="5" spans="1:11" ht="18.75" customHeight="1">
      <c r="A5" s="6">
        <v>3</v>
      </c>
      <c r="B5" s="7" t="s">
        <v>3</v>
      </c>
      <c r="C5" s="8" t="s">
        <v>53</v>
      </c>
      <c r="D5" s="6" t="s">
        <v>35</v>
      </c>
      <c r="E5" s="9">
        <v>64</v>
      </c>
      <c r="F5" s="9"/>
      <c r="G5" s="9">
        <v>29.69</v>
      </c>
      <c r="H5" s="15">
        <f t="shared" si="0"/>
        <v>31.076</v>
      </c>
      <c r="I5" s="9">
        <v>82.8</v>
      </c>
      <c r="J5" s="15">
        <f t="shared" si="1"/>
        <v>55.916</v>
      </c>
      <c r="K5" s="9"/>
    </row>
    <row r="6" spans="1:11" ht="18.75" customHeight="1">
      <c r="A6" s="6">
        <v>4</v>
      </c>
      <c r="B6" s="7" t="s">
        <v>3</v>
      </c>
      <c r="C6" s="8" t="s">
        <v>53</v>
      </c>
      <c r="D6" s="6" t="s">
        <v>34</v>
      </c>
      <c r="E6" s="9">
        <v>62</v>
      </c>
      <c r="F6" s="9"/>
      <c r="G6" s="9">
        <v>32.98</v>
      </c>
      <c r="H6" s="15">
        <f t="shared" si="0"/>
        <v>31.791999999999998</v>
      </c>
      <c r="I6" s="9">
        <v>79.2</v>
      </c>
      <c r="J6" s="15">
        <f t="shared" si="1"/>
        <v>55.552</v>
      </c>
      <c r="K6" s="9"/>
    </row>
    <row r="7" spans="1:11" ht="18.75" customHeight="1">
      <c r="A7" s="6">
        <v>5</v>
      </c>
      <c r="B7" s="7" t="s">
        <v>3</v>
      </c>
      <c r="C7" s="8" t="s">
        <v>53</v>
      </c>
      <c r="D7" s="6" t="s">
        <v>4</v>
      </c>
      <c r="E7" s="9">
        <v>60</v>
      </c>
      <c r="F7" s="9"/>
      <c r="G7" s="9">
        <v>33.26</v>
      </c>
      <c r="H7" s="15">
        <f t="shared" si="0"/>
        <v>31.304000000000002</v>
      </c>
      <c r="I7" s="9">
        <v>80.6</v>
      </c>
      <c r="J7" s="15">
        <f t="shared" si="1"/>
        <v>55.483999999999995</v>
      </c>
      <c r="K7" s="9"/>
    </row>
    <row r="8" spans="1:11" ht="18.75" customHeight="1">
      <c r="A8" s="6">
        <v>6</v>
      </c>
      <c r="B8" s="7" t="s">
        <v>3</v>
      </c>
      <c r="C8" s="8" t="s">
        <v>53</v>
      </c>
      <c r="D8" s="6" t="s">
        <v>8</v>
      </c>
      <c r="E8" s="9">
        <v>54</v>
      </c>
      <c r="F8" s="9"/>
      <c r="G8" s="9">
        <v>41.81</v>
      </c>
      <c r="H8" s="15">
        <f t="shared" si="0"/>
        <v>32.924</v>
      </c>
      <c r="I8" s="9">
        <v>74.6</v>
      </c>
      <c r="J8" s="15">
        <f t="shared" si="1"/>
        <v>55.304</v>
      </c>
      <c r="K8" s="9"/>
    </row>
    <row r="9" spans="1:11" ht="18.75" customHeight="1">
      <c r="A9" s="6">
        <v>7</v>
      </c>
      <c r="B9" s="7" t="s">
        <v>3</v>
      </c>
      <c r="C9" s="8" t="s">
        <v>53</v>
      </c>
      <c r="D9" s="6" t="s">
        <v>12</v>
      </c>
      <c r="E9" s="9">
        <v>63</v>
      </c>
      <c r="F9" s="9"/>
      <c r="G9" s="9">
        <v>31.44</v>
      </c>
      <c r="H9" s="15">
        <f t="shared" si="0"/>
        <v>31.476</v>
      </c>
      <c r="I9" s="9">
        <v>78</v>
      </c>
      <c r="J9" s="15">
        <f t="shared" si="1"/>
        <v>54.876</v>
      </c>
      <c r="K9" s="9"/>
    </row>
    <row r="10" spans="1:11" ht="18.75" customHeight="1">
      <c r="A10" s="6">
        <v>8</v>
      </c>
      <c r="B10" s="7" t="s">
        <v>3</v>
      </c>
      <c r="C10" s="8" t="s">
        <v>53</v>
      </c>
      <c r="D10" s="6" t="s">
        <v>5</v>
      </c>
      <c r="E10" s="9">
        <v>68.5</v>
      </c>
      <c r="F10" s="9"/>
      <c r="G10" s="9">
        <v>23.66</v>
      </c>
      <c r="H10" s="15">
        <f t="shared" si="0"/>
        <v>30.014000000000003</v>
      </c>
      <c r="I10" s="9">
        <v>82</v>
      </c>
      <c r="J10" s="15">
        <f t="shared" si="1"/>
        <v>54.614000000000004</v>
      </c>
      <c r="K10" s="9"/>
    </row>
    <row r="11" spans="1:11" ht="18.75" customHeight="1">
      <c r="A11" s="6">
        <v>9</v>
      </c>
      <c r="B11" s="7" t="s">
        <v>3</v>
      </c>
      <c r="C11" s="8" t="s">
        <v>53</v>
      </c>
      <c r="D11" s="6" t="s">
        <v>7</v>
      </c>
      <c r="E11" s="9">
        <v>57.5</v>
      </c>
      <c r="F11" s="9"/>
      <c r="G11" s="9">
        <v>33.53</v>
      </c>
      <c r="H11" s="15">
        <f t="shared" si="0"/>
        <v>30.662</v>
      </c>
      <c r="I11" s="9">
        <v>78.4</v>
      </c>
      <c r="J11" s="15">
        <f t="shared" si="1"/>
        <v>54.182</v>
      </c>
      <c r="K11" s="9"/>
    </row>
    <row r="12" spans="1:11" ht="18.75" customHeight="1">
      <c r="A12" s="6">
        <v>10</v>
      </c>
      <c r="B12" s="7" t="s">
        <v>3</v>
      </c>
      <c r="C12" s="8" t="s">
        <v>53</v>
      </c>
      <c r="D12" s="6" t="s">
        <v>22</v>
      </c>
      <c r="E12" s="9">
        <v>60.5</v>
      </c>
      <c r="F12" s="9"/>
      <c r="G12" s="9">
        <v>26.14</v>
      </c>
      <c r="H12" s="15">
        <f t="shared" si="0"/>
        <v>28.606</v>
      </c>
      <c r="I12" s="9">
        <v>84.8</v>
      </c>
      <c r="J12" s="15">
        <f t="shared" si="1"/>
        <v>54.046</v>
      </c>
      <c r="K12" s="9"/>
    </row>
    <row r="13" spans="1:11" ht="18.75" customHeight="1">
      <c r="A13" s="6">
        <v>11</v>
      </c>
      <c r="B13" s="7" t="s">
        <v>3</v>
      </c>
      <c r="C13" s="8" t="s">
        <v>53</v>
      </c>
      <c r="D13" s="6" t="s">
        <v>30</v>
      </c>
      <c r="E13" s="9">
        <v>49.5</v>
      </c>
      <c r="F13" s="9"/>
      <c r="G13" s="9">
        <v>35.35</v>
      </c>
      <c r="H13" s="15">
        <f t="shared" si="0"/>
        <v>28.990000000000002</v>
      </c>
      <c r="I13" s="9">
        <v>81.8</v>
      </c>
      <c r="J13" s="15">
        <f t="shared" si="1"/>
        <v>53.53</v>
      </c>
      <c r="K13" s="9"/>
    </row>
    <row r="14" spans="1:11" ht="18.75" customHeight="1">
      <c r="A14" s="6">
        <v>12</v>
      </c>
      <c r="B14" s="7" t="s">
        <v>3</v>
      </c>
      <c r="C14" s="8" t="s">
        <v>53</v>
      </c>
      <c r="D14" s="6" t="s">
        <v>16</v>
      </c>
      <c r="E14" s="9">
        <v>66.5</v>
      </c>
      <c r="F14" s="9"/>
      <c r="G14" s="9">
        <v>27.58</v>
      </c>
      <c r="H14" s="15">
        <f t="shared" si="0"/>
        <v>30.982</v>
      </c>
      <c r="I14" s="9">
        <v>73.6</v>
      </c>
      <c r="J14" s="15">
        <f t="shared" si="1"/>
        <v>53.062</v>
      </c>
      <c r="K14" s="9"/>
    </row>
    <row r="15" spans="1:11" ht="18.75" customHeight="1">
      <c r="A15" s="6">
        <v>13</v>
      </c>
      <c r="B15" s="7" t="s">
        <v>3</v>
      </c>
      <c r="C15" s="8" t="s">
        <v>53</v>
      </c>
      <c r="D15" s="6" t="s">
        <v>18</v>
      </c>
      <c r="E15" s="9">
        <v>59.5</v>
      </c>
      <c r="F15" s="9"/>
      <c r="G15" s="9">
        <v>24.35</v>
      </c>
      <c r="H15" s="15">
        <f t="shared" si="0"/>
        <v>27.59</v>
      </c>
      <c r="I15" s="9">
        <v>80.6</v>
      </c>
      <c r="J15" s="15">
        <f t="shared" si="1"/>
        <v>51.769999999999996</v>
      </c>
      <c r="K15" s="9"/>
    </row>
    <row r="16" spans="1:11" ht="18.75" customHeight="1">
      <c r="A16" s="6">
        <v>14</v>
      </c>
      <c r="B16" s="7" t="s">
        <v>3</v>
      </c>
      <c r="C16" s="8" t="s">
        <v>53</v>
      </c>
      <c r="D16" s="6" t="s">
        <v>11</v>
      </c>
      <c r="E16" s="9">
        <v>58.5</v>
      </c>
      <c r="F16" s="9"/>
      <c r="G16" s="9">
        <v>25.15</v>
      </c>
      <c r="H16" s="15">
        <f t="shared" si="0"/>
        <v>27.61</v>
      </c>
      <c r="I16" s="9">
        <v>78.8</v>
      </c>
      <c r="J16" s="15">
        <f t="shared" si="1"/>
        <v>51.25</v>
      </c>
      <c r="K16" s="9"/>
    </row>
    <row r="17" spans="1:11" ht="18.75" customHeight="1">
      <c r="A17" s="6">
        <v>15</v>
      </c>
      <c r="B17" s="7" t="s">
        <v>3</v>
      </c>
      <c r="C17" s="8" t="s">
        <v>53</v>
      </c>
      <c r="D17" s="6" t="s">
        <v>20</v>
      </c>
      <c r="E17" s="9">
        <v>55.5</v>
      </c>
      <c r="F17" s="9"/>
      <c r="G17" s="9">
        <v>25.9</v>
      </c>
      <c r="H17" s="15">
        <f t="shared" si="0"/>
        <v>27.009999999999998</v>
      </c>
      <c r="I17" s="9">
        <v>80.4</v>
      </c>
      <c r="J17" s="15">
        <f t="shared" si="1"/>
        <v>51.129999999999995</v>
      </c>
      <c r="K17" s="9"/>
    </row>
    <row r="18" spans="1:11" ht="18.75" customHeight="1">
      <c r="A18" s="6">
        <v>16</v>
      </c>
      <c r="B18" s="7" t="s">
        <v>3</v>
      </c>
      <c r="C18" s="8" t="s">
        <v>53</v>
      </c>
      <c r="D18" s="6" t="s">
        <v>6</v>
      </c>
      <c r="E18" s="9">
        <v>68.5</v>
      </c>
      <c r="F18" s="9"/>
      <c r="G18" s="9">
        <v>24.07</v>
      </c>
      <c r="H18" s="15">
        <f t="shared" si="0"/>
        <v>30.178</v>
      </c>
      <c r="I18" s="9">
        <v>69.6</v>
      </c>
      <c r="J18" s="15">
        <f t="shared" si="1"/>
        <v>51.058</v>
      </c>
      <c r="K18" s="9"/>
    </row>
    <row r="19" spans="1:11" ht="18.75" customHeight="1">
      <c r="A19" s="6">
        <v>17</v>
      </c>
      <c r="B19" s="7" t="s">
        <v>3</v>
      </c>
      <c r="C19" s="8" t="s">
        <v>53</v>
      </c>
      <c r="D19" s="6" t="s">
        <v>15</v>
      </c>
      <c r="E19" s="9">
        <v>56.5</v>
      </c>
      <c r="F19" s="9"/>
      <c r="G19" s="9">
        <v>26.95</v>
      </c>
      <c r="H19" s="15">
        <f t="shared" si="0"/>
        <v>27.73</v>
      </c>
      <c r="I19" s="9">
        <v>76</v>
      </c>
      <c r="J19" s="15">
        <f t="shared" si="1"/>
        <v>50.53</v>
      </c>
      <c r="K19" s="9"/>
    </row>
    <row r="20" spans="1:11" ht="18.75" customHeight="1">
      <c r="A20" s="6">
        <v>18</v>
      </c>
      <c r="B20" s="7" t="s">
        <v>3</v>
      </c>
      <c r="C20" s="8" t="s">
        <v>53</v>
      </c>
      <c r="D20" s="6" t="s">
        <v>23</v>
      </c>
      <c r="E20" s="9">
        <v>58.5</v>
      </c>
      <c r="F20" s="9"/>
      <c r="G20" s="9">
        <v>29.09</v>
      </c>
      <c r="H20" s="15">
        <f t="shared" si="0"/>
        <v>29.186</v>
      </c>
      <c r="I20" s="9">
        <v>71</v>
      </c>
      <c r="J20" s="15">
        <f t="shared" si="1"/>
        <v>50.486000000000004</v>
      </c>
      <c r="K20" s="9"/>
    </row>
    <row r="21" spans="1:11" ht="18.75" customHeight="1">
      <c r="A21" s="6">
        <v>19</v>
      </c>
      <c r="B21" s="7" t="s">
        <v>3</v>
      </c>
      <c r="C21" s="8" t="s">
        <v>53</v>
      </c>
      <c r="D21" s="6" t="s">
        <v>13</v>
      </c>
      <c r="E21" s="9">
        <v>66</v>
      </c>
      <c r="F21" s="9"/>
      <c r="G21" s="9">
        <v>19.82</v>
      </c>
      <c r="H21" s="15">
        <f t="shared" si="0"/>
        <v>27.728</v>
      </c>
      <c r="I21" s="9">
        <v>75.6</v>
      </c>
      <c r="J21" s="15">
        <f t="shared" si="1"/>
        <v>50.408</v>
      </c>
      <c r="K21" s="9"/>
    </row>
    <row r="22" spans="1:11" ht="18.75" customHeight="1">
      <c r="A22" s="6">
        <v>20</v>
      </c>
      <c r="B22" s="7" t="s">
        <v>3</v>
      </c>
      <c r="C22" s="8" t="s">
        <v>53</v>
      </c>
      <c r="D22" s="6" t="s">
        <v>33</v>
      </c>
      <c r="E22" s="9">
        <v>50.5</v>
      </c>
      <c r="F22" s="9"/>
      <c r="G22" s="9">
        <v>32.4</v>
      </c>
      <c r="H22" s="15">
        <f t="shared" si="0"/>
        <v>28.11</v>
      </c>
      <c r="I22" s="9">
        <v>73.2</v>
      </c>
      <c r="J22" s="15">
        <f t="shared" si="1"/>
        <v>50.07</v>
      </c>
      <c r="K22" s="9"/>
    </row>
    <row r="23" spans="1:11" ht="18.75" customHeight="1">
      <c r="A23" s="6">
        <v>21</v>
      </c>
      <c r="B23" s="7" t="s">
        <v>3</v>
      </c>
      <c r="C23" s="8" t="s">
        <v>53</v>
      </c>
      <c r="D23" s="6" t="s">
        <v>21</v>
      </c>
      <c r="E23" s="9">
        <v>53.5</v>
      </c>
      <c r="F23" s="9"/>
      <c r="G23" s="9">
        <v>28.63</v>
      </c>
      <c r="H23" s="15">
        <f t="shared" si="0"/>
        <v>27.502000000000002</v>
      </c>
      <c r="I23" s="9">
        <v>75</v>
      </c>
      <c r="J23" s="15">
        <f t="shared" si="1"/>
        <v>50.002</v>
      </c>
      <c r="K23" s="9"/>
    </row>
    <row r="24" spans="1:11" ht="18.75" customHeight="1">
      <c r="A24" s="6">
        <v>22</v>
      </c>
      <c r="B24" s="7" t="s">
        <v>3</v>
      </c>
      <c r="C24" s="8" t="s">
        <v>53</v>
      </c>
      <c r="D24" s="6" t="s">
        <v>32</v>
      </c>
      <c r="E24" s="9">
        <v>53</v>
      </c>
      <c r="F24" s="9"/>
      <c r="G24" s="9">
        <v>28.03</v>
      </c>
      <c r="H24" s="15">
        <f t="shared" si="0"/>
        <v>27.112000000000002</v>
      </c>
      <c r="I24" s="9">
        <v>75.8</v>
      </c>
      <c r="J24" s="15">
        <f t="shared" si="1"/>
        <v>49.852000000000004</v>
      </c>
      <c r="K24" s="9"/>
    </row>
    <row r="25" spans="1:11" ht="18.75" customHeight="1">
      <c r="A25" s="6">
        <v>23</v>
      </c>
      <c r="B25" s="7" t="s">
        <v>3</v>
      </c>
      <c r="C25" s="8" t="s">
        <v>53</v>
      </c>
      <c r="D25" s="6" t="s">
        <v>29</v>
      </c>
      <c r="E25" s="9">
        <v>50.5</v>
      </c>
      <c r="F25" s="9"/>
      <c r="G25" s="9">
        <v>25.2</v>
      </c>
      <c r="H25" s="15">
        <f t="shared" si="0"/>
        <v>25.229999999999997</v>
      </c>
      <c r="I25" s="9">
        <v>78</v>
      </c>
      <c r="J25" s="15">
        <f t="shared" si="1"/>
        <v>48.629999999999995</v>
      </c>
      <c r="K25" s="9"/>
    </row>
    <row r="26" spans="1:11" ht="18.75" customHeight="1">
      <c r="A26" s="6">
        <v>24</v>
      </c>
      <c r="B26" s="7" t="s">
        <v>3</v>
      </c>
      <c r="C26" s="8" t="s">
        <v>53</v>
      </c>
      <c r="D26" s="6" t="s">
        <v>10</v>
      </c>
      <c r="E26" s="9">
        <v>57.5</v>
      </c>
      <c r="F26" s="9"/>
      <c r="G26" s="9">
        <v>16.32</v>
      </c>
      <c r="H26" s="15">
        <f t="shared" si="0"/>
        <v>23.778</v>
      </c>
      <c r="I26" s="9">
        <v>81.4</v>
      </c>
      <c r="J26" s="15">
        <f t="shared" si="1"/>
        <v>48.198</v>
      </c>
      <c r="K26" s="9"/>
    </row>
    <row r="27" spans="1:11" ht="18.75" customHeight="1">
      <c r="A27" s="6">
        <v>25</v>
      </c>
      <c r="B27" s="7" t="s">
        <v>3</v>
      </c>
      <c r="C27" s="8" t="s">
        <v>53</v>
      </c>
      <c r="D27" s="6" t="s">
        <v>25</v>
      </c>
      <c r="E27" s="9">
        <v>56.5</v>
      </c>
      <c r="F27" s="9"/>
      <c r="G27" s="9">
        <v>20.16</v>
      </c>
      <c r="H27" s="15">
        <f t="shared" si="0"/>
        <v>25.014</v>
      </c>
      <c r="I27" s="9">
        <v>77</v>
      </c>
      <c r="J27" s="15">
        <f t="shared" si="1"/>
        <v>48.114</v>
      </c>
      <c r="K27" s="9"/>
    </row>
    <row r="28" spans="1:11" ht="18.75" customHeight="1">
      <c r="A28" s="6">
        <v>26</v>
      </c>
      <c r="B28" s="7" t="s">
        <v>3</v>
      </c>
      <c r="C28" s="8" t="s">
        <v>53</v>
      </c>
      <c r="D28" s="6" t="s">
        <v>27</v>
      </c>
      <c r="E28" s="9">
        <v>55.5</v>
      </c>
      <c r="F28" s="9"/>
      <c r="G28" s="9">
        <v>20.62</v>
      </c>
      <c r="H28" s="15">
        <f t="shared" si="0"/>
        <v>24.898</v>
      </c>
      <c r="I28" s="9">
        <v>76.2</v>
      </c>
      <c r="J28" s="15">
        <f t="shared" si="1"/>
        <v>47.757999999999996</v>
      </c>
      <c r="K28" s="9"/>
    </row>
    <row r="29" spans="1:11" ht="18.75" customHeight="1">
      <c r="A29" s="6">
        <v>27</v>
      </c>
      <c r="B29" s="7" t="s">
        <v>3</v>
      </c>
      <c r="C29" s="8" t="s">
        <v>53</v>
      </c>
      <c r="D29" s="6" t="s">
        <v>9</v>
      </c>
      <c r="E29" s="9">
        <v>57.5</v>
      </c>
      <c r="F29" s="9"/>
      <c r="G29" s="9">
        <v>20.26</v>
      </c>
      <c r="H29" s="15">
        <f t="shared" si="0"/>
        <v>25.354</v>
      </c>
      <c r="I29" s="9">
        <v>69.6</v>
      </c>
      <c r="J29" s="15">
        <f t="shared" si="1"/>
        <v>46.233999999999995</v>
      </c>
      <c r="K29" s="9"/>
    </row>
    <row r="30" spans="1:11" ht="18.75" customHeight="1">
      <c r="A30" s="6">
        <v>28</v>
      </c>
      <c r="B30" s="7" t="s">
        <v>3</v>
      </c>
      <c r="C30" s="8" t="s">
        <v>53</v>
      </c>
      <c r="D30" s="6" t="s">
        <v>14</v>
      </c>
      <c r="E30" s="9">
        <v>47.5</v>
      </c>
      <c r="F30" s="9"/>
      <c r="G30" s="9">
        <v>21.62</v>
      </c>
      <c r="H30" s="15">
        <f t="shared" si="0"/>
        <v>22.898000000000003</v>
      </c>
      <c r="I30" s="9">
        <v>76</v>
      </c>
      <c r="J30" s="15">
        <f t="shared" si="1"/>
        <v>45.69800000000001</v>
      </c>
      <c r="K30" s="9"/>
    </row>
    <row r="31" spans="1:11" ht="18.75" customHeight="1">
      <c r="A31" s="6">
        <v>29</v>
      </c>
      <c r="B31" s="7" t="s">
        <v>3</v>
      </c>
      <c r="C31" s="8" t="s">
        <v>53</v>
      </c>
      <c r="D31" s="6" t="s">
        <v>28</v>
      </c>
      <c r="E31" s="9">
        <v>53</v>
      </c>
      <c r="F31" s="9"/>
      <c r="G31" s="9">
        <v>17.11</v>
      </c>
      <c r="H31" s="15">
        <f t="shared" si="0"/>
        <v>22.744</v>
      </c>
      <c r="I31" s="9">
        <v>75.4</v>
      </c>
      <c r="J31" s="15">
        <f t="shared" si="1"/>
        <v>45.364000000000004</v>
      </c>
      <c r="K31" s="9"/>
    </row>
    <row r="32" spans="1:11" ht="18.75" customHeight="1">
      <c r="A32" s="6">
        <v>30</v>
      </c>
      <c r="B32" s="7" t="s">
        <v>3</v>
      </c>
      <c r="C32" s="8" t="s">
        <v>53</v>
      </c>
      <c r="D32" s="6" t="s">
        <v>19</v>
      </c>
      <c r="E32" s="9">
        <v>45.5</v>
      </c>
      <c r="F32" s="9"/>
      <c r="G32" s="9">
        <v>16.44</v>
      </c>
      <c r="H32" s="15">
        <f t="shared" si="0"/>
        <v>20.226</v>
      </c>
      <c r="I32" s="9">
        <v>75.8</v>
      </c>
      <c r="J32" s="15">
        <f t="shared" si="1"/>
        <v>42.965999999999994</v>
      </c>
      <c r="K32" s="9"/>
    </row>
    <row r="33" spans="1:11" ht="18.75" customHeight="1">
      <c r="A33" s="6">
        <v>31</v>
      </c>
      <c r="B33" s="7" t="s">
        <v>3</v>
      </c>
      <c r="C33" s="8" t="s">
        <v>53</v>
      </c>
      <c r="D33" s="6" t="s">
        <v>26</v>
      </c>
      <c r="E33" s="9">
        <v>44</v>
      </c>
      <c r="F33" s="9"/>
      <c r="G33" s="9">
        <v>15.96</v>
      </c>
      <c r="H33" s="15">
        <f t="shared" si="0"/>
        <v>19.584</v>
      </c>
      <c r="I33" s="9">
        <v>72.6</v>
      </c>
      <c r="J33" s="15">
        <f t="shared" si="1"/>
        <v>41.364</v>
      </c>
      <c r="K33" s="9"/>
    </row>
    <row r="34" spans="1:11" ht="18" customHeight="1">
      <c r="A34" s="6">
        <v>32</v>
      </c>
      <c r="B34" s="7" t="s">
        <v>3</v>
      </c>
      <c r="C34" s="8" t="s">
        <v>53</v>
      </c>
      <c r="D34" s="6" t="s">
        <v>17</v>
      </c>
      <c r="E34" s="9">
        <v>30.5</v>
      </c>
      <c r="F34" s="9"/>
      <c r="G34" s="9">
        <v>8.71</v>
      </c>
      <c r="H34" s="15">
        <f t="shared" si="0"/>
        <v>12.634</v>
      </c>
      <c r="I34" s="9">
        <v>65</v>
      </c>
      <c r="J34" s="15">
        <f t="shared" si="1"/>
        <v>32.134</v>
      </c>
      <c r="K34" s="9"/>
    </row>
    <row r="35" spans="1:11" ht="24.75" customHeight="1">
      <c r="A35" s="10">
        <v>1</v>
      </c>
      <c r="B35" s="11" t="s">
        <v>3</v>
      </c>
      <c r="C35" s="12" t="s">
        <v>54</v>
      </c>
      <c r="D35" s="10" t="s">
        <v>36</v>
      </c>
      <c r="E35" s="19">
        <v>62.5</v>
      </c>
      <c r="F35" s="19">
        <v>345</v>
      </c>
      <c r="G35" s="19">
        <f aca="true" t="shared" si="2" ref="G35:G46">F35/4</f>
        <v>86.25</v>
      </c>
      <c r="H35" s="20">
        <f aca="true" t="shared" si="3" ref="H35:H46">E35*0.4+G35*0.3</f>
        <v>50.875</v>
      </c>
      <c r="I35" s="19">
        <v>80.8</v>
      </c>
      <c r="J35" s="20">
        <f t="shared" si="1"/>
        <v>75.115</v>
      </c>
      <c r="K35" s="19"/>
    </row>
    <row r="36" spans="1:11" ht="24.75" customHeight="1">
      <c r="A36" s="10">
        <v>2</v>
      </c>
      <c r="B36" s="11" t="s">
        <v>3</v>
      </c>
      <c r="C36" s="12" t="s">
        <v>54</v>
      </c>
      <c r="D36" s="10" t="s">
        <v>44</v>
      </c>
      <c r="E36" s="19">
        <v>70</v>
      </c>
      <c r="F36" s="19">
        <v>290</v>
      </c>
      <c r="G36" s="19">
        <f t="shared" si="2"/>
        <v>72.5</v>
      </c>
      <c r="H36" s="20">
        <f t="shared" si="3"/>
        <v>49.75</v>
      </c>
      <c r="I36" s="19">
        <v>80.2</v>
      </c>
      <c r="J36" s="20">
        <f t="shared" si="1"/>
        <v>73.81</v>
      </c>
      <c r="K36" s="19"/>
    </row>
    <row r="37" spans="1:11" ht="24.75" customHeight="1">
      <c r="A37" s="10">
        <v>3</v>
      </c>
      <c r="B37" s="11" t="s">
        <v>3</v>
      </c>
      <c r="C37" s="12" t="s">
        <v>54</v>
      </c>
      <c r="D37" s="10" t="s">
        <v>43</v>
      </c>
      <c r="E37" s="19">
        <v>61</v>
      </c>
      <c r="F37" s="19">
        <v>360</v>
      </c>
      <c r="G37" s="19">
        <f t="shared" si="2"/>
        <v>90</v>
      </c>
      <c r="H37" s="20">
        <f t="shared" si="3"/>
        <v>51.400000000000006</v>
      </c>
      <c r="I37" s="19">
        <v>71.6</v>
      </c>
      <c r="J37" s="20">
        <f t="shared" si="1"/>
        <v>72.88</v>
      </c>
      <c r="K37" s="19"/>
    </row>
    <row r="38" spans="1:11" ht="24.75" customHeight="1">
      <c r="A38" s="10">
        <v>4</v>
      </c>
      <c r="B38" s="11" t="s">
        <v>3</v>
      </c>
      <c r="C38" s="12" t="s">
        <v>54</v>
      </c>
      <c r="D38" s="10" t="s">
        <v>45</v>
      </c>
      <c r="E38" s="19">
        <v>65</v>
      </c>
      <c r="F38" s="19">
        <v>280</v>
      </c>
      <c r="G38" s="19">
        <f t="shared" si="2"/>
        <v>70</v>
      </c>
      <c r="H38" s="20">
        <f t="shared" si="3"/>
        <v>47</v>
      </c>
      <c r="I38" s="19">
        <v>80.2</v>
      </c>
      <c r="J38" s="20">
        <f t="shared" si="1"/>
        <v>71.06</v>
      </c>
      <c r="K38" s="19"/>
    </row>
    <row r="39" spans="1:11" ht="24.75" customHeight="1">
      <c r="A39" s="10">
        <v>5</v>
      </c>
      <c r="B39" s="11" t="s">
        <v>3</v>
      </c>
      <c r="C39" s="12" t="s">
        <v>54</v>
      </c>
      <c r="D39" s="10" t="s">
        <v>37</v>
      </c>
      <c r="E39" s="19">
        <v>62.5</v>
      </c>
      <c r="F39" s="19">
        <v>300</v>
      </c>
      <c r="G39" s="19">
        <f t="shared" si="2"/>
        <v>75</v>
      </c>
      <c r="H39" s="20">
        <f t="shared" si="3"/>
        <v>47.5</v>
      </c>
      <c r="I39" s="19">
        <v>78.2</v>
      </c>
      <c r="J39" s="20">
        <f t="shared" si="1"/>
        <v>70.96000000000001</v>
      </c>
      <c r="K39" s="19"/>
    </row>
    <row r="40" spans="1:11" ht="24.75" customHeight="1">
      <c r="A40" s="10">
        <v>6</v>
      </c>
      <c r="B40" s="11" t="s">
        <v>3</v>
      </c>
      <c r="C40" s="12" t="s">
        <v>54</v>
      </c>
      <c r="D40" s="10" t="s">
        <v>40</v>
      </c>
      <c r="E40" s="19">
        <v>61</v>
      </c>
      <c r="F40" s="19">
        <v>285</v>
      </c>
      <c r="G40" s="19">
        <f t="shared" si="2"/>
        <v>71.25</v>
      </c>
      <c r="H40" s="20">
        <f t="shared" si="3"/>
        <v>45.775000000000006</v>
      </c>
      <c r="I40" s="19">
        <v>80.8</v>
      </c>
      <c r="J40" s="20">
        <f t="shared" si="1"/>
        <v>70.015</v>
      </c>
      <c r="K40" s="19"/>
    </row>
    <row r="41" spans="1:11" ht="24.75" customHeight="1">
      <c r="A41" s="10">
        <v>7</v>
      </c>
      <c r="B41" s="11" t="s">
        <v>3</v>
      </c>
      <c r="C41" s="12" t="s">
        <v>54</v>
      </c>
      <c r="D41" s="10" t="s">
        <v>41</v>
      </c>
      <c r="E41" s="19">
        <v>64.5</v>
      </c>
      <c r="F41" s="19">
        <v>290</v>
      </c>
      <c r="G41" s="19">
        <f t="shared" si="2"/>
        <v>72.5</v>
      </c>
      <c r="H41" s="20">
        <f t="shared" si="3"/>
        <v>47.55</v>
      </c>
      <c r="I41" s="19">
        <v>71.2</v>
      </c>
      <c r="J41" s="20">
        <f t="shared" si="1"/>
        <v>68.91</v>
      </c>
      <c r="K41" s="19"/>
    </row>
    <row r="42" spans="1:11" ht="24.75" customHeight="1">
      <c r="A42" s="10">
        <v>8</v>
      </c>
      <c r="B42" s="11" t="s">
        <v>3</v>
      </c>
      <c r="C42" s="12" t="s">
        <v>54</v>
      </c>
      <c r="D42" s="10" t="s">
        <v>39</v>
      </c>
      <c r="E42" s="19">
        <v>67.5</v>
      </c>
      <c r="F42" s="19">
        <v>255</v>
      </c>
      <c r="G42" s="19">
        <f t="shared" si="2"/>
        <v>63.75</v>
      </c>
      <c r="H42" s="20">
        <f t="shared" si="3"/>
        <v>46.125</v>
      </c>
      <c r="I42" s="19">
        <v>75</v>
      </c>
      <c r="J42" s="20">
        <f t="shared" si="1"/>
        <v>68.625</v>
      </c>
      <c r="K42" s="19"/>
    </row>
    <row r="43" spans="1:11" ht="24.75" customHeight="1">
      <c r="A43" s="10">
        <v>9</v>
      </c>
      <c r="B43" s="11" t="s">
        <v>3</v>
      </c>
      <c r="C43" s="12" t="s">
        <v>54</v>
      </c>
      <c r="D43" s="10" t="s">
        <v>47</v>
      </c>
      <c r="E43" s="19">
        <v>62.5</v>
      </c>
      <c r="F43" s="19">
        <v>280</v>
      </c>
      <c r="G43" s="19">
        <f t="shared" si="2"/>
        <v>70</v>
      </c>
      <c r="H43" s="20">
        <f t="shared" si="3"/>
        <v>46</v>
      </c>
      <c r="I43" s="19">
        <v>75.2</v>
      </c>
      <c r="J43" s="20">
        <f t="shared" si="1"/>
        <v>68.56</v>
      </c>
      <c r="K43" s="19"/>
    </row>
    <row r="44" spans="1:11" ht="24.75" customHeight="1">
      <c r="A44" s="10">
        <v>10</v>
      </c>
      <c r="B44" s="11" t="s">
        <v>3</v>
      </c>
      <c r="C44" s="12" t="s">
        <v>54</v>
      </c>
      <c r="D44" s="10" t="s">
        <v>46</v>
      </c>
      <c r="E44" s="19">
        <v>63.5</v>
      </c>
      <c r="F44" s="19">
        <v>270</v>
      </c>
      <c r="G44" s="19">
        <f t="shared" si="2"/>
        <v>67.5</v>
      </c>
      <c r="H44" s="20">
        <f t="shared" si="3"/>
        <v>45.650000000000006</v>
      </c>
      <c r="I44" s="19">
        <v>70.4</v>
      </c>
      <c r="J44" s="20">
        <f t="shared" si="1"/>
        <v>66.77000000000001</v>
      </c>
      <c r="K44" s="19"/>
    </row>
    <row r="45" spans="1:11" ht="24.75" customHeight="1">
      <c r="A45" s="10">
        <v>11</v>
      </c>
      <c r="B45" s="11" t="s">
        <v>3</v>
      </c>
      <c r="C45" s="12" t="s">
        <v>54</v>
      </c>
      <c r="D45" s="10" t="s">
        <v>42</v>
      </c>
      <c r="E45" s="19">
        <v>62.5</v>
      </c>
      <c r="F45" s="19">
        <v>270</v>
      </c>
      <c r="G45" s="19">
        <f t="shared" si="2"/>
        <v>67.5</v>
      </c>
      <c r="H45" s="20">
        <f t="shared" si="3"/>
        <v>45.25</v>
      </c>
      <c r="I45" s="19">
        <v>70</v>
      </c>
      <c r="J45" s="20">
        <f t="shared" si="1"/>
        <v>66.25</v>
      </c>
      <c r="K45" s="19"/>
    </row>
    <row r="46" spans="1:11" ht="24.75" customHeight="1">
      <c r="A46" s="10">
        <v>12</v>
      </c>
      <c r="B46" s="11" t="s">
        <v>3</v>
      </c>
      <c r="C46" s="12" t="s">
        <v>54</v>
      </c>
      <c r="D46" s="10" t="s">
        <v>38</v>
      </c>
      <c r="E46" s="19">
        <v>60.5</v>
      </c>
      <c r="F46" s="19">
        <v>255</v>
      </c>
      <c r="G46" s="19">
        <f t="shared" si="2"/>
        <v>63.75</v>
      </c>
      <c r="H46" s="20">
        <f t="shared" si="3"/>
        <v>43.325</v>
      </c>
      <c r="I46" s="19">
        <v>74.6</v>
      </c>
      <c r="J46" s="20">
        <f t="shared" si="1"/>
        <v>65.705</v>
      </c>
      <c r="K46" s="19"/>
    </row>
  </sheetData>
  <mergeCells count="1">
    <mergeCell ref="A1:K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2016-01-09T10:30:53Z</cp:lastPrinted>
  <dcterms:created xsi:type="dcterms:W3CDTF">2009-11-03T01:38:00Z</dcterms:created>
  <dcterms:modified xsi:type="dcterms:W3CDTF">2016-01-11T00:26:40Z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