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<sst xmlns="http://schemas.openxmlformats.org/spreadsheetml/2006/main" count="168" uniqueCount="156">
  <si>
    <t>序号</t>
  </si>
  <si>
    <t>AS1501003</t>
  </si>
  <si>
    <t>AS1501004</t>
  </si>
  <si>
    <t>AS1501005</t>
  </si>
  <si>
    <t>AS1501006</t>
  </si>
  <si>
    <t>AS1501007</t>
  </si>
  <si>
    <t>AS1501008</t>
  </si>
  <si>
    <t>AS1501009</t>
  </si>
  <si>
    <t>AS1501010</t>
  </si>
  <si>
    <t>AS1501012</t>
  </si>
  <si>
    <t>AS1501013</t>
  </si>
  <si>
    <t>AS1501014</t>
  </si>
  <si>
    <t>AS1501015</t>
  </si>
  <si>
    <t>AS1501016</t>
  </si>
  <si>
    <t>AS1501017</t>
  </si>
  <si>
    <t>AS1501018</t>
  </si>
  <si>
    <t>AS1501019</t>
  </si>
  <si>
    <t>AS1501020</t>
  </si>
  <si>
    <t>AS1501021</t>
  </si>
  <si>
    <t>AS1501023</t>
  </si>
  <si>
    <t>AS1501024</t>
  </si>
  <si>
    <t>AS1501026</t>
  </si>
  <si>
    <t>AS1501028</t>
  </si>
  <si>
    <t>AS1501029</t>
  </si>
  <si>
    <t>AS1501031</t>
  </si>
  <si>
    <t>AS1501032</t>
  </si>
  <si>
    <t>AS1501033</t>
  </si>
  <si>
    <t>AS1501034</t>
  </si>
  <si>
    <t>AS1501035</t>
  </si>
  <si>
    <t>AS1501037</t>
  </si>
  <si>
    <t>AS1501038</t>
  </si>
  <si>
    <t>AS1501039</t>
  </si>
  <si>
    <t>AS1501040</t>
  </si>
  <si>
    <t>AS1501041</t>
  </si>
  <si>
    <t>AS1501042</t>
  </si>
  <si>
    <t>AS1501043</t>
  </si>
  <si>
    <t>AS1501045</t>
  </si>
  <si>
    <t>AS1501046</t>
  </si>
  <si>
    <t>AS1501047</t>
  </si>
  <si>
    <t>AS1501048</t>
  </si>
  <si>
    <t>AS1501049</t>
  </si>
  <si>
    <t>AS1501051</t>
  </si>
  <si>
    <t>AS1501052</t>
  </si>
  <si>
    <t>AS1501054</t>
  </si>
  <si>
    <t>AS1501055</t>
  </si>
  <si>
    <t>AS1501056</t>
  </si>
  <si>
    <t>AS1501057</t>
  </si>
  <si>
    <t>AS1501059</t>
  </si>
  <si>
    <t>AS1501060</t>
  </si>
  <si>
    <t>AS1501061</t>
  </si>
  <si>
    <t>AS1501062</t>
  </si>
  <si>
    <t>AS1501063</t>
  </si>
  <si>
    <t>AS1501064</t>
  </si>
  <si>
    <t>AS1501065</t>
  </si>
  <si>
    <t>AS1501066</t>
  </si>
  <si>
    <t>AS1501067</t>
  </si>
  <si>
    <t>AS1501068</t>
  </si>
  <si>
    <t>AS1501069</t>
  </si>
  <si>
    <t>AS1501070</t>
  </si>
  <si>
    <t>AS1501071</t>
  </si>
  <si>
    <t>AS1501072</t>
  </si>
  <si>
    <t>AS1501075</t>
  </si>
  <si>
    <t>AS1501076</t>
  </si>
  <si>
    <t>AS1501077</t>
  </si>
  <si>
    <t>AS1501078</t>
  </si>
  <si>
    <t>AS1501079</t>
  </si>
  <si>
    <t>AS1501080</t>
  </si>
  <si>
    <t>AS1501081</t>
  </si>
  <si>
    <t>AS1501082</t>
  </si>
  <si>
    <t>AS1501083</t>
  </si>
  <si>
    <t>AS1501084</t>
  </si>
  <si>
    <t>AS1501085</t>
  </si>
  <si>
    <t>AS1501086</t>
  </si>
  <si>
    <t>AS1501087</t>
  </si>
  <si>
    <t>AS1501088</t>
  </si>
  <si>
    <t>AS1501089</t>
  </si>
  <si>
    <t>AS1501090</t>
  </si>
  <si>
    <t>AS1501091</t>
  </si>
  <si>
    <t>AS1501092</t>
  </si>
  <si>
    <t>AS1501093</t>
  </si>
  <si>
    <t>AS1501096</t>
  </si>
  <si>
    <t>AS1501097</t>
  </si>
  <si>
    <t>AS1501098</t>
  </si>
  <si>
    <t>AS1501099</t>
  </si>
  <si>
    <t>AS1501100</t>
  </si>
  <si>
    <t>AS1501101</t>
  </si>
  <si>
    <t>AS1501103</t>
  </si>
  <si>
    <t>AS1501104</t>
  </si>
  <si>
    <t>AS1501105</t>
  </si>
  <si>
    <t>AS1501107</t>
  </si>
  <si>
    <t>AS1501108</t>
  </si>
  <si>
    <t>AS1501109</t>
  </si>
  <si>
    <t>AS1501111</t>
  </si>
  <si>
    <t>AS1501112</t>
  </si>
  <si>
    <t>AS1501113</t>
  </si>
  <si>
    <t>AS1501118</t>
  </si>
  <si>
    <t>AS1501119</t>
  </si>
  <si>
    <t>AS1501120</t>
  </si>
  <si>
    <t>AS1501121</t>
  </si>
  <si>
    <t>AS1501122</t>
  </si>
  <si>
    <t>AS1501124</t>
  </si>
  <si>
    <t>AS1501125</t>
  </si>
  <si>
    <t>AS1501126</t>
  </si>
  <si>
    <t>AS1501127</t>
  </si>
  <si>
    <t>AS1501128</t>
  </si>
  <si>
    <t>AS1501129</t>
  </si>
  <si>
    <t>AS1501130</t>
  </si>
  <si>
    <t>AS1501132</t>
  </si>
  <si>
    <t>AS1501133</t>
  </si>
  <si>
    <t>AS1501134</t>
  </si>
  <si>
    <t>AS1501135</t>
  </si>
  <si>
    <t>AS1501136</t>
  </si>
  <si>
    <t>AS1501137</t>
  </si>
  <si>
    <t>AS1501138</t>
  </si>
  <si>
    <t>AS1501139</t>
  </si>
  <si>
    <t>AS1501140</t>
  </si>
  <si>
    <t>AS1501141</t>
  </si>
  <si>
    <t>AS1501142</t>
  </si>
  <si>
    <t>AS1501144</t>
  </si>
  <si>
    <t>AS1501145</t>
  </si>
  <si>
    <t>AS1501146</t>
  </si>
  <si>
    <t>AS1501147</t>
  </si>
  <si>
    <t>AS1501148</t>
  </si>
  <si>
    <t>AS1501149</t>
  </si>
  <si>
    <t>职位代码</t>
  </si>
  <si>
    <t>面试成绩</t>
  </si>
  <si>
    <t>准考证号</t>
  </si>
  <si>
    <t>AS1501001</t>
  </si>
  <si>
    <t>AS1501002</t>
  </si>
  <si>
    <t>统考笔试成绩
（折合100分）</t>
  </si>
  <si>
    <t>专业笔试
成绩</t>
  </si>
  <si>
    <t>换算成绩
（35%）</t>
  </si>
  <si>
    <t>换算成绩
（30%）</t>
  </si>
  <si>
    <t>合成
成绩</t>
  </si>
  <si>
    <t>统考笔试成
绩（120分）</t>
  </si>
  <si>
    <t>2015年省水利厅直属事业单位招聘考试成绩汇总表（8月1日、2日专业测试）</t>
  </si>
  <si>
    <t>专业名称</t>
  </si>
  <si>
    <t>水利工程</t>
  </si>
  <si>
    <t>水利工程</t>
  </si>
  <si>
    <t>水利工程</t>
  </si>
  <si>
    <t>水利工程、水利
水电建筑工程</t>
  </si>
  <si>
    <t>水文学及水资源</t>
  </si>
  <si>
    <t>水文与水资源工程</t>
  </si>
  <si>
    <t>水利水电工程、
热能与动力工程</t>
  </si>
  <si>
    <t>水利水电工程</t>
  </si>
  <si>
    <t>水利水电工程</t>
  </si>
  <si>
    <t>水工结构工程</t>
  </si>
  <si>
    <t>水利水电工程</t>
  </si>
  <si>
    <t>农业水利工程</t>
  </si>
  <si>
    <t>水利水电工程</t>
  </si>
  <si>
    <t>水利水电工程、
农业水利工程</t>
  </si>
  <si>
    <t>港口、海岸及
近海工程</t>
  </si>
  <si>
    <t>水文与水资源
及相近专业</t>
  </si>
  <si>
    <t>水利类及相近专业</t>
  </si>
  <si>
    <t>水利水电工程
及相近专业</t>
  </si>
  <si>
    <t xml:space="preserve">水利及相近专业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</si>
</sst>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6" xfId="0" applyNumberFormat="1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Border="1" applyAlignment="1" quotePrefix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111">
      <selection activeCell="D131" sqref="D131"/>
    </sheetView>
  </sheetViews>
  <sheetFormatPr defaultColWidth="9.00390625" defaultRowHeight="14.25"/>
  <cols>
    <col min="1" max="1" width="5.375" style="0" customWidth="1"/>
    <col min="2" max="2" width="9.75390625" style="0" customWidth="1"/>
    <col min="3" max="3" width="15.625" style="0" customWidth="1"/>
    <col min="4" max="4" width="10.25390625" style="0" customWidth="1"/>
    <col min="5" max="5" width="11.625" style="0" customWidth="1"/>
    <col min="6" max="6" width="13.75390625" style="0" customWidth="1"/>
    <col min="7" max="7" width="10.00390625" style="0" customWidth="1"/>
    <col min="8" max="8" width="9.50390625" style="0" customWidth="1"/>
    <col min="9" max="9" width="9.375" style="0" customWidth="1"/>
    <col min="10" max="10" width="9.125" style="0" customWidth="1"/>
    <col min="11" max="11" width="9.625" style="0" customWidth="1"/>
    <col min="12" max="12" width="11.875" style="0" customWidth="1"/>
    <col min="13" max="13" width="13.875" style="0" customWidth="1"/>
    <col min="14" max="14" width="13.625" style="0" customWidth="1"/>
    <col min="15" max="15" width="11.875" style="0" customWidth="1"/>
  </cols>
  <sheetData>
    <row r="1" spans="1:12" ht="47.25" customHeight="1" thickBot="1">
      <c r="A1" s="22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33" customHeight="1">
      <c r="A2" s="7" t="s">
        <v>0</v>
      </c>
      <c r="B2" s="8" t="s">
        <v>124</v>
      </c>
      <c r="C2" s="9" t="s">
        <v>136</v>
      </c>
      <c r="D2" s="8" t="s">
        <v>126</v>
      </c>
      <c r="E2" s="9" t="s">
        <v>134</v>
      </c>
      <c r="F2" s="9" t="s">
        <v>129</v>
      </c>
      <c r="G2" s="9" t="s">
        <v>131</v>
      </c>
      <c r="H2" s="9" t="s">
        <v>130</v>
      </c>
      <c r="I2" s="9" t="s">
        <v>131</v>
      </c>
      <c r="J2" s="8" t="s">
        <v>125</v>
      </c>
      <c r="K2" s="9" t="s">
        <v>132</v>
      </c>
      <c r="L2" s="10" t="s">
        <v>133</v>
      </c>
      <c r="M2" s="1"/>
    </row>
    <row r="3" spans="1:15" ht="24.75" customHeight="1">
      <c r="A3" s="11">
        <v>1</v>
      </c>
      <c r="B3" s="21">
        <v>3000293</v>
      </c>
      <c r="C3" s="20" t="s">
        <v>137</v>
      </c>
      <c r="D3" s="12" t="s">
        <v>128</v>
      </c>
      <c r="E3" s="5">
        <v>70</v>
      </c>
      <c r="F3" s="6">
        <f aca="true" t="shared" si="0" ref="F3:F29">E3/1.2</f>
        <v>58.333333333333336</v>
      </c>
      <c r="G3" s="6">
        <f aca="true" t="shared" si="1" ref="G3:G29">F3*0.35</f>
        <v>20.416666666666668</v>
      </c>
      <c r="H3" s="12">
        <v>78</v>
      </c>
      <c r="I3" s="6">
        <f aca="true" t="shared" si="2" ref="I3:I16">H3*0.35</f>
        <v>27.299999999999997</v>
      </c>
      <c r="J3" s="12">
        <v>82.6</v>
      </c>
      <c r="K3" s="12">
        <f aca="true" t="shared" si="3" ref="K3:K16">J3*0.3</f>
        <v>24.779999999999998</v>
      </c>
      <c r="L3" s="14">
        <f aca="true" t="shared" si="4" ref="L3:L29">K3+I3+G3</f>
        <v>72.49666666666667</v>
      </c>
      <c r="M3" s="2"/>
      <c r="N3" s="2"/>
      <c r="O3" s="3"/>
    </row>
    <row r="4" spans="1:15" ht="24.75" customHeight="1">
      <c r="A4" s="11">
        <v>2</v>
      </c>
      <c r="B4" s="21"/>
      <c r="C4" s="21"/>
      <c r="D4" s="12" t="s">
        <v>127</v>
      </c>
      <c r="E4" s="5">
        <v>86</v>
      </c>
      <c r="F4" s="6">
        <f t="shared" si="0"/>
        <v>71.66666666666667</v>
      </c>
      <c r="G4" s="6">
        <f t="shared" si="1"/>
        <v>25.083333333333332</v>
      </c>
      <c r="H4" s="12">
        <v>42</v>
      </c>
      <c r="I4" s="6">
        <f t="shared" si="2"/>
        <v>14.7</v>
      </c>
      <c r="J4" s="12">
        <v>80.8</v>
      </c>
      <c r="K4" s="12">
        <f t="shared" si="3"/>
        <v>24.24</v>
      </c>
      <c r="L4" s="14">
        <f t="shared" si="4"/>
        <v>64.02333333333333</v>
      </c>
      <c r="M4" s="2"/>
      <c r="N4" s="2"/>
      <c r="O4" s="3"/>
    </row>
    <row r="5" spans="1:15" ht="24.75" customHeight="1">
      <c r="A5" s="11">
        <v>3</v>
      </c>
      <c r="B5" s="12">
        <v>3000321</v>
      </c>
      <c r="C5" s="13" t="s">
        <v>138</v>
      </c>
      <c r="D5" s="12" t="s">
        <v>1</v>
      </c>
      <c r="E5" s="5">
        <v>81</v>
      </c>
      <c r="F5" s="6">
        <f t="shared" si="0"/>
        <v>67.5</v>
      </c>
      <c r="G5" s="6">
        <f t="shared" si="1"/>
        <v>23.625</v>
      </c>
      <c r="H5" s="12">
        <v>50</v>
      </c>
      <c r="I5" s="6">
        <f t="shared" si="2"/>
        <v>17.5</v>
      </c>
      <c r="J5" s="12">
        <v>77.8</v>
      </c>
      <c r="K5" s="12">
        <f t="shared" si="3"/>
        <v>23.34</v>
      </c>
      <c r="L5" s="14">
        <f t="shared" si="4"/>
        <v>64.465</v>
      </c>
      <c r="M5" s="2"/>
      <c r="N5" s="2"/>
      <c r="O5" s="3"/>
    </row>
    <row r="6" spans="1:15" ht="24.75" customHeight="1">
      <c r="A6" s="11">
        <v>4</v>
      </c>
      <c r="B6" s="21">
        <v>3000326</v>
      </c>
      <c r="C6" s="20" t="s">
        <v>139</v>
      </c>
      <c r="D6" s="12" t="s">
        <v>4</v>
      </c>
      <c r="E6" s="5">
        <v>78</v>
      </c>
      <c r="F6" s="6">
        <f t="shared" si="0"/>
        <v>65</v>
      </c>
      <c r="G6" s="6">
        <f t="shared" si="1"/>
        <v>22.75</v>
      </c>
      <c r="H6" s="12">
        <v>58</v>
      </c>
      <c r="I6" s="6">
        <f t="shared" si="2"/>
        <v>20.299999999999997</v>
      </c>
      <c r="J6" s="12">
        <v>79.8</v>
      </c>
      <c r="K6" s="12">
        <f t="shared" si="3"/>
        <v>23.939999999999998</v>
      </c>
      <c r="L6" s="14">
        <f t="shared" si="4"/>
        <v>66.99</v>
      </c>
      <c r="M6" s="2"/>
      <c r="N6" s="2"/>
      <c r="O6" s="3"/>
    </row>
    <row r="7" spans="1:15" ht="24.75" customHeight="1">
      <c r="A7" s="11">
        <v>5</v>
      </c>
      <c r="B7" s="21"/>
      <c r="C7" s="21"/>
      <c r="D7" s="12" t="s">
        <v>3</v>
      </c>
      <c r="E7" s="5">
        <v>83</v>
      </c>
      <c r="F7" s="6">
        <f t="shared" si="0"/>
        <v>69.16666666666667</v>
      </c>
      <c r="G7" s="6">
        <f t="shared" si="1"/>
        <v>24.208333333333332</v>
      </c>
      <c r="H7" s="12">
        <v>48</v>
      </c>
      <c r="I7" s="6">
        <f t="shared" si="2"/>
        <v>16.799999999999997</v>
      </c>
      <c r="J7" s="12">
        <v>84.8</v>
      </c>
      <c r="K7" s="12">
        <f t="shared" si="3"/>
        <v>25.439999999999998</v>
      </c>
      <c r="L7" s="14">
        <f t="shared" si="4"/>
        <v>66.44833333333332</v>
      </c>
      <c r="M7" s="2"/>
      <c r="N7" s="2"/>
      <c r="O7" s="3"/>
    </row>
    <row r="8" spans="1:15" ht="24.75" customHeight="1">
      <c r="A8" s="11">
        <v>6</v>
      </c>
      <c r="B8" s="21"/>
      <c r="C8" s="21"/>
      <c r="D8" s="12" t="s">
        <v>6</v>
      </c>
      <c r="E8" s="5">
        <v>75</v>
      </c>
      <c r="F8" s="6">
        <f t="shared" si="0"/>
        <v>62.5</v>
      </c>
      <c r="G8" s="6">
        <f t="shared" si="1"/>
        <v>21.875</v>
      </c>
      <c r="H8" s="12">
        <v>62</v>
      </c>
      <c r="I8" s="6">
        <f t="shared" si="2"/>
        <v>21.7</v>
      </c>
      <c r="J8" s="12">
        <v>76.2</v>
      </c>
      <c r="K8" s="12">
        <f t="shared" si="3"/>
        <v>22.86</v>
      </c>
      <c r="L8" s="14">
        <f t="shared" si="4"/>
        <v>66.435</v>
      </c>
      <c r="M8" s="2"/>
      <c r="N8" s="2"/>
      <c r="O8" s="3"/>
    </row>
    <row r="9" spans="1:15" ht="24.75" customHeight="1">
      <c r="A9" s="11">
        <v>7</v>
      </c>
      <c r="B9" s="21"/>
      <c r="C9" s="21"/>
      <c r="D9" s="12" t="s">
        <v>2</v>
      </c>
      <c r="E9" s="5">
        <v>83.5</v>
      </c>
      <c r="F9" s="6">
        <f t="shared" si="0"/>
        <v>69.58333333333334</v>
      </c>
      <c r="G9" s="6">
        <f t="shared" si="1"/>
        <v>24.354166666666668</v>
      </c>
      <c r="H9" s="12">
        <v>56</v>
      </c>
      <c r="I9" s="6">
        <f t="shared" si="2"/>
        <v>19.599999999999998</v>
      </c>
      <c r="J9" s="12">
        <v>73.8</v>
      </c>
      <c r="K9" s="12">
        <f t="shared" si="3"/>
        <v>22.139999999999997</v>
      </c>
      <c r="L9" s="14">
        <f t="shared" si="4"/>
        <v>66.09416666666667</v>
      </c>
      <c r="M9" s="2"/>
      <c r="N9" s="2"/>
      <c r="O9" s="3"/>
    </row>
    <row r="10" spans="1:15" ht="24.75" customHeight="1">
      <c r="A10" s="11">
        <v>8</v>
      </c>
      <c r="B10" s="21"/>
      <c r="C10" s="21"/>
      <c r="D10" s="12" t="s">
        <v>5</v>
      </c>
      <c r="E10" s="5">
        <v>78</v>
      </c>
      <c r="F10" s="6">
        <f t="shared" si="0"/>
        <v>65</v>
      </c>
      <c r="G10" s="6">
        <f t="shared" si="1"/>
        <v>22.75</v>
      </c>
      <c r="H10" s="12">
        <v>52</v>
      </c>
      <c r="I10" s="6">
        <f t="shared" si="2"/>
        <v>18.2</v>
      </c>
      <c r="J10" s="12">
        <v>76.6</v>
      </c>
      <c r="K10" s="12">
        <f t="shared" si="3"/>
        <v>22.979999999999997</v>
      </c>
      <c r="L10" s="14">
        <f t="shared" si="4"/>
        <v>63.92999999999999</v>
      </c>
      <c r="M10" s="2"/>
      <c r="N10" s="2"/>
      <c r="O10" s="3"/>
    </row>
    <row r="11" spans="1:15" ht="24.75" customHeight="1">
      <c r="A11" s="11">
        <v>9</v>
      </c>
      <c r="B11" s="21"/>
      <c r="C11" s="21"/>
      <c r="D11" s="12" t="s">
        <v>12</v>
      </c>
      <c r="E11" s="5">
        <v>70</v>
      </c>
      <c r="F11" s="6">
        <f t="shared" si="0"/>
        <v>58.333333333333336</v>
      </c>
      <c r="G11" s="6">
        <f t="shared" si="1"/>
        <v>20.416666666666668</v>
      </c>
      <c r="H11" s="12">
        <v>52</v>
      </c>
      <c r="I11" s="6">
        <f t="shared" si="2"/>
        <v>18.2</v>
      </c>
      <c r="J11" s="12">
        <v>74.4</v>
      </c>
      <c r="K11" s="12">
        <f t="shared" si="3"/>
        <v>22.32</v>
      </c>
      <c r="L11" s="14">
        <f t="shared" si="4"/>
        <v>60.93666666666667</v>
      </c>
      <c r="M11" s="2"/>
      <c r="N11" s="2"/>
      <c r="O11" s="3"/>
    </row>
    <row r="12" spans="1:15" ht="24.75" customHeight="1">
      <c r="A12" s="11">
        <v>10</v>
      </c>
      <c r="B12" s="21"/>
      <c r="C12" s="21"/>
      <c r="D12" s="12" t="s">
        <v>8</v>
      </c>
      <c r="E12" s="5">
        <v>74</v>
      </c>
      <c r="F12" s="6">
        <f t="shared" si="0"/>
        <v>61.66666666666667</v>
      </c>
      <c r="G12" s="6">
        <f t="shared" si="1"/>
        <v>21.583333333333332</v>
      </c>
      <c r="H12" s="12">
        <v>51</v>
      </c>
      <c r="I12" s="6">
        <f t="shared" si="2"/>
        <v>17.849999999999998</v>
      </c>
      <c r="J12" s="12">
        <v>69.6</v>
      </c>
      <c r="K12" s="12">
        <f t="shared" si="3"/>
        <v>20.88</v>
      </c>
      <c r="L12" s="14">
        <f t="shared" si="4"/>
        <v>60.31333333333333</v>
      </c>
      <c r="M12" s="2"/>
      <c r="N12" s="2"/>
      <c r="O12" s="3"/>
    </row>
    <row r="13" spans="1:15" ht="24.75" customHeight="1">
      <c r="A13" s="11">
        <v>11</v>
      </c>
      <c r="B13" s="21"/>
      <c r="C13" s="21"/>
      <c r="D13" s="12" t="s">
        <v>7</v>
      </c>
      <c r="E13" s="5">
        <v>74.5</v>
      </c>
      <c r="F13" s="6">
        <f t="shared" si="0"/>
        <v>62.083333333333336</v>
      </c>
      <c r="G13" s="6">
        <f t="shared" si="1"/>
        <v>21.729166666666668</v>
      </c>
      <c r="H13" s="12">
        <v>49</v>
      </c>
      <c r="I13" s="6">
        <f t="shared" si="2"/>
        <v>17.15</v>
      </c>
      <c r="J13" s="12">
        <v>70.4</v>
      </c>
      <c r="K13" s="12">
        <f t="shared" si="3"/>
        <v>21.12</v>
      </c>
      <c r="L13" s="14">
        <f t="shared" si="4"/>
        <v>59.99916666666667</v>
      </c>
      <c r="M13" s="2"/>
      <c r="N13" s="2"/>
      <c r="O13" s="3"/>
    </row>
    <row r="14" spans="1:15" ht="24.75" customHeight="1">
      <c r="A14" s="11">
        <v>12</v>
      </c>
      <c r="B14" s="21"/>
      <c r="C14" s="21"/>
      <c r="D14" s="12" t="s">
        <v>9</v>
      </c>
      <c r="E14" s="5">
        <v>73</v>
      </c>
      <c r="F14" s="6">
        <f t="shared" si="0"/>
        <v>60.833333333333336</v>
      </c>
      <c r="G14" s="6">
        <f t="shared" si="1"/>
        <v>21.291666666666668</v>
      </c>
      <c r="H14" s="12">
        <v>33</v>
      </c>
      <c r="I14" s="6">
        <f t="shared" si="2"/>
        <v>11.549999999999999</v>
      </c>
      <c r="J14" s="12">
        <v>81.6</v>
      </c>
      <c r="K14" s="12">
        <f t="shared" si="3"/>
        <v>24.479999999999997</v>
      </c>
      <c r="L14" s="14">
        <f t="shared" si="4"/>
        <v>57.32166666666666</v>
      </c>
      <c r="M14" s="2"/>
      <c r="N14" s="2"/>
      <c r="O14" s="3"/>
    </row>
    <row r="15" spans="1:15" ht="24.75" customHeight="1">
      <c r="A15" s="11">
        <v>13</v>
      </c>
      <c r="B15" s="21"/>
      <c r="C15" s="21"/>
      <c r="D15" s="12" t="s">
        <v>11</v>
      </c>
      <c r="E15" s="5">
        <v>70</v>
      </c>
      <c r="F15" s="6">
        <f t="shared" si="0"/>
        <v>58.333333333333336</v>
      </c>
      <c r="G15" s="6">
        <f t="shared" si="1"/>
        <v>20.416666666666668</v>
      </c>
      <c r="H15" s="12">
        <v>36</v>
      </c>
      <c r="I15" s="6">
        <f t="shared" si="2"/>
        <v>12.6</v>
      </c>
      <c r="J15" s="12">
        <v>76</v>
      </c>
      <c r="K15" s="12">
        <f t="shared" si="3"/>
        <v>22.8</v>
      </c>
      <c r="L15" s="14">
        <f t="shared" si="4"/>
        <v>55.81666666666666</v>
      </c>
      <c r="M15" s="2"/>
      <c r="N15" s="2"/>
      <c r="O15" s="3"/>
    </row>
    <row r="16" spans="1:15" ht="24.75" customHeight="1">
      <c r="A16" s="11">
        <v>14</v>
      </c>
      <c r="B16" s="21"/>
      <c r="C16" s="21"/>
      <c r="D16" s="12" t="s">
        <v>10</v>
      </c>
      <c r="E16" s="5">
        <v>72</v>
      </c>
      <c r="F16" s="6">
        <f t="shared" si="0"/>
        <v>60</v>
      </c>
      <c r="G16" s="6">
        <f t="shared" si="1"/>
        <v>21</v>
      </c>
      <c r="H16" s="12">
        <v>30</v>
      </c>
      <c r="I16" s="6">
        <f t="shared" si="2"/>
        <v>10.5</v>
      </c>
      <c r="J16" s="12">
        <v>72.6</v>
      </c>
      <c r="K16" s="12">
        <f t="shared" si="3"/>
        <v>21.779999999999998</v>
      </c>
      <c r="L16" s="14">
        <f t="shared" si="4"/>
        <v>53.28</v>
      </c>
      <c r="M16" s="2"/>
      <c r="N16" s="2"/>
      <c r="O16" s="3"/>
    </row>
    <row r="17" spans="1:15" ht="24.75" customHeight="1">
      <c r="A17" s="11">
        <v>15</v>
      </c>
      <c r="B17" s="21">
        <v>3000358</v>
      </c>
      <c r="C17" s="20" t="s">
        <v>140</v>
      </c>
      <c r="D17" s="12" t="s">
        <v>14</v>
      </c>
      <c r="E17" s="5">
        <v>79.5</v>
      </c>
      <c r="F17" s="6">
        <f t="shared" si="0"/>
        <v>66.25</v>
      </c>
      <c r="G17" s="6">
        <f t="shared" si="1"/>
        <v>23.1875</v>
      </c>
      <c r="H17" s="12">
        <v>73</v>
      </c>
      <c r="I17" s="6">
        <f aca="true" t="shared" si="5" ref="I17:I22">H17*0.35</f>
        <v>25.549999999999997</v>
      </c>
      <c r="J17" s="12">
        <v>77.8</v>
      </c>
      <c r="K17" s="12">
        <f aca="true" t="shared" si="6" ref="K17:K22">J17*0.3</f>
        <v>23.34</v>
      </c>
      <c r="L17" s="14">
        <f t="shared" si="4"/>
        <v>72.0775</v>
      </c>
      <c r="M17" s="2"/>
      <c r="N17" s="2"/>
      <c r="O17" s="3"/>
    </row>
    <row r="18" spans="1:15" ht="24.75" customHeight="1">
      <c r="A18" s="11">
        <v>16</v>
      </c>
      <c r="B18" s="21"/>
      <c r="C18" s="21"/>
      <c r="D18" s="12" t="s">
        <v>13</v>
      </c>
      <c r="E18" s="5">
        <v>81</v>
      </c>
      <c r="F18" s="6">
        <f t="shared" si="0"/>
        <v>67.5</v>
      </c>
      <c r="G18" s="6">
        <f t="shared" si="1"/>
        <v>23.625</v>
      </c>
      <c r="H18" s="12">
        <v>50</v>
      </c>
      <c r="I18" s="6">
        <f t="shared" si="5"/>
        <v>17.5</v>
      </c>
      <c r="J18" s="12">
        <v>73.2</v>
      </c>
      <c r="K18" s="12">
        <f t="shared" si="6"/>
        <v>21.96</v>
      </c>
      <c r="L18" s="14">
        <f t="shared" si="4"/>
        <v>63.085</v>
      </c>
      <c r="M18" s="2"/>
      <c r="N18" s="2"/>
      <c r="O18" s="3"/>
    </row>
    <row r="19" spans="1:15" ht="24.75" customHeight="1">
      <c r="A19" s="11">
        <v>17</v>
      </c>
      <c r="B19" s="21"/>
      <c r="C19" s="21"/>
      <c r="D19" s="12" t="s">
        <v>15</v>
      </c>
      <c r="E19" s="5">
        <v>73</v>
      </c>
      <c r="F19" s="6">
        <f t="shared" si="0"/>
        <v>60.833333333333336</v>
      </c>
      <c r="G19" s="6">
        <f t="shared" si="1"/>
        <v>21.291666666666668</v>
      </c>
      <c r="H19" s="12">
        <v>30</v>
      </c>
      <c r="I19" s="6">
        <f t="shared" si="5"/>
        <v>10.5</v>
      </c>
      <c r="J19" s="12">
        <v>78.4</v>
      </c>
      <c r="K19" s="12">
        <f t="shared" si="6"/>
        <v>23.52</v>
      </c>
      <c r="L19" s="14">
        <f t="shared" si="4"/>
        <v>55.31166666666667</v>
      </c>
      <c r="M19" s="2"/>
      <c r="N19" s="2"/>
      <c r="O19" s="3"/>
    </row>
    <row r="20" spans="1:15" ht="24.75" customHeight="1">
      <c r="A20" s="11">
        <v>18</v>
      </c>
      <c r="B20" s="21">
        <v>3000245</v>
      </c>
      <c r="C20" s="20" t="s">
        <v>141</v>
      </c>
      <c r="D20" s="12" t="s">
        <v>16</v>
      </c>
      <c r="E20" s="5">
        <v>87</v>
      </c>
      <c r="F20" s="6">
        <f t="shared" si="0"/>
        <v>72.5</v>
      </c>
      <c r="G20" s="6">
        <f t="shared" si="1"/>
        <v>25.375</v>
      </c>
      <c r="H20" s="12">
        <v>82</v>
      </c>
      <c r="I20" s="6">
        <f t="shared" si="5"/>
        <v>28.7</v>
      </c>
      <c r="J20" s="12">
        <v>79</v>
      </c>
      <c r="K20" s="12">
        <f t="shared" si="6"/>
        <v>23.7</v>
      </c>
      <c r="L20" s="14">
        <f t="shared" si="4"/>
        <v>77.775</v>
      </c>
      <c r="M20" s="2"/>
      <c r="N20" s="2"/>
      <c r="O20" s="3"/>
    </row>
    <row r="21" spans="1:15" ht="24.75" customHeight="1">
      <c r="A21" s="11">
        <v>19</v>
      </c>
      <c r="B21" s="21"/>
      <c r="C21" s="21"/>
      <c r="D21" s="12" t="s">
        <v>17</v>
      </c>
      <c r="E21" s="5">
        <v>84.5</v>
      </c>
      <c r="F21" s="6">
        <f t="shared" si="0"/>
        <v>70.41666666666667</v>
      </c>
      <c r="G21" s="6">
        <f t="shared" si="1"/>
        <v>24.645833333333332</v>
      </c>
      <c r="H21" s="12">
        <v>81</v>
      </c>
      <c r="I21" s="6">
        <f t="shared" si="5"/>
        <v>28.349999999999998</v>
      </c>
      <c r="J21" s="12">
        <v>79.4</v>
      </c>
      <c r="K21" s="12">
        <f t="shared" si="6"/>
        <v>23.82</v>
      </c>
      <c r="L21" s="14">
        <f t="shared" si="4"/>
        <v>76.81583333333333</v>
      </c>
      <c r="M21" s="2"/>
      <c r="N21" s="2"/>
      <c r="O21" s="3"/>
    </row>
    <row r="22" spans="1:15" ht="24.75" customHeight="1">
      <c r="A22" s="11">
        <v>20</v>
      </c>
      <c r="B22" s="21"/>
      <c r="C22" s="21"/>
      <c r="D22" s="12" t="s">
        <v>18</v>
      </c>
      <c r="E22" s="5">
        <v>83</v>
      </c>
      <c r="F22" s="6">
        <f t="shared" si="0"/>
        <v>69.16666666666667</v>
      </c>
      <c r="G22" s="6">
        <f t="shared" si="1"/>
        <v>24.208333333333332</v>
      </c>
      <c r="H22" s="12">
        <v>65</v>
      </c>
      <c r="I22" s="6">
        <f t="shared" si="5"/>
        <v>22.75</v>
      </c>
      <c r="J22" s="12">
        <v>73.2</v>
      </c>
      <c r="K22" s="12">
        <f t="shared" si="6"/>
        <v>21.96</v>
      </c>
      <c r="L22" s="14">
        <f t="shared" si="4"/>
        <v>68.91833333333334</v>
      </c>
      <c r="M22" s="2"/>
      <c r="N22" s="2"/>
      <c r="O22" s="3"/>
    </row>
    <row r="23" spans="1:15" ht="24" customHeight="1">
      <c r="A23" s="11">
        <v>21</v>
      </c>
      <c r="B23" s="21">
        <v>3000303</v>
      </c>
      <c r="C23" s="20" t="s">
        <v>142</v>
      </c>
      <c r="D23" s="12" t="s">
        <v>19</v>
      </c>
      <c r="E23" s="5">
        <v>84.5</v>
      </c>
      <c r="F23" s="6">
        <f t="shared" si="0"/>
        <v>70.41666666666667</v>
      </c>
      <c r="G23" s="6">
        <f t="shared" si="1"/>
        <v>24.645833333333332</v>
      </c>
      <c r="H23" s="12">
        <v>84</v>
      </c>
      <c r="I23" s="6">
        <f>H23*0.35</f>
        <v>29.4</v>
      </c>
      <c r="J23" s="12">
        <v>80.2</v>
      </c>
      <c r="K23" s="12">
        <f>J23*0.3</f>
        <v>24.06</v>
      </c>
      <c r="L23" s="14">
        <f t="shared" si="4"/>
        <v>78.10583333333332</v>
      </c>
      <c r="M23" s="2"/>
      <c r="N23" s="2"/>
      <c r="O23" s="3"/>
    </row>
    <row r="24" spans="1:15" ht="24" customHeight="1">
      <c r="A24" s="11">
        <v>22</v>
      </c>
      <c r="B24" s="21"/>
      <c r="C24" s="21"/>
      <c r="D24" s="12" t="s">
        <v>21</v>
      </c>
      <c r="E24" s="5">
        <v>79</v>
      </c>
      <c r="F24" s="6">
        <f t="shared" si="0"/>
        <v>65.83333333333334</v>
      </c>
      <c r="G24" s="6">
        <f t="shared" si="1"/>
        <v>23.041666666666668</v>
      </c>
      <c r="H24" s="12">
        <v>71</v>
      </c>
      <c r="I24" s="6">
        <f>H24*0.35</f>
        <v>24.849999999999998</v>
      </c>
      <c r="J24" s="12">
        <v>75</v>
      </c>
      <c r="K24" s="12">
        <f>J24*0.3</f>
        <v>22.5</v>
      </c>
      <c r="L24" s="14">
        <f t="shared" si="4"/>
        <v>70.39166666666667</v>
      </c>
      <c r="M24" s="2"/>
      <c r="N24" s="2"/>
      <c r="O24" s="3"/>
    </row>
    <row r="25" spans="1:15" ht="24" customHeight="1">
      <c r="A25" s="11">
        <v>23</v>
      </c>
      <c r="B25" s="21"/>
      <c r="C25" s="21"/>
      <c r="D25" s="12" t="s">
        <v>20</v>
      </c>
      <c r="E25" s="5">
        <v>84.5</v>
      </c>
      <c r="F25" s="6">
        <f t="shared" si="0"/>
        <v>70.41666666666667</v>
      </c>
      <c r="G25" s="6">
        <f t="shared" si="1"/>
        <v>24.645833333333332</v>
      </c>
      <c r="H25" s="12">
        <v>56</v>
      </c>
      <c r="I25" s="6">
        <f>H25*0.35</f>
        <v>19.599999999999998</v>
      </c>
      <c r="J25" s="12">
        <v>83.2</v>
      </c>
      <c r="K25" s="12">
        <f>J25*0.3</f>
        <v>24.96</v>
      </c>
      <c r="L25" s="14">
        <f t="shared" si="4"/>
        <v>69.20583333333333</v>
      </c>
      <c r="M25" s="2"/>
      <c r="N25" s="2"/>
      <c r="O25" s="3"/>
    </row>
    <row r="26" spans="1:15" ht="24" customHeight="1">
      <c r="A26" s="11">
        <v>24</v>
      </c>
      <c r="B26" s="12">
        <v>3000311</v>
      </c>
      <c r="C26" s="13" t="s">
        <v>142</v>
      </c>
      <c r="D26" s="12" t="s">
        <v>22</v>
      </c>
      <c r="E26" s="5">
        <v>80</v>
      </c>
      <c r="F26" s="6">
        <f t="shared" si="0"/>
        <v>66.66666666666667</v>
      </c>
      <c r="G26" s="6">
        <f t="shared" si="1"/>
        <v>23.333333333333332</v>
      </c>
      <c r="H26" s="12">
        <v>68</v>
      </c>
      <c r="I26" s="6">
        <f>H26*0.35</f>
        <v>23.799999999999997</v>
      </c>
      <c r="J26" s="12">
        <v>74</v>
      </c>
      <c r="K26" s="12">
        <f>J26*0.3</f>
        <v>22.2</v>
      </c>
      <c r="L26" s="14">
        <f t="shared" si="4"/>
        <v>69.33333333333333</v>
      </c>
      <c r="M26" s="2"/>
      <c r="N26" s="2"/>
      <c r="O26" s="3"/>
    </row>
    <row r="27" spans="1:15" ht="24" customHeight="1">
      <c r="A27" s="11">
        <v>25</v>
      </c>
      <c r="B27" s="12">
        <v>3000335</v>
      </c>
      <c r="C27" s="13" t="s">
        <v>142</v>
      </c>
      <c r="D27" s="12" t="s">
        <v>23</v>
      </c>
      <c r="E27" s="5">
        <v>79</v>
      </c>
      <c r="F27" s="6">
        <f t="shared" si="0"/>
        <v>65.83333333333334</v>
      </c>
      <c r="G27" s="6">
        <f t="shared" si="1"/>
        <v>23.041666666666668</v>
      </c>
      <c r="H27" s="12">
        <v>80</v>
      </c>
      <c r="I27" s="6">
        <f>H27*0.35</f>
        <v>28</v>
      </c>
      <c r="J27" s="12">
        <v>72.8</v>
      </c>
      <c r="K27" s="12">
        <f>J27*0.3</f>
        <v>21.84</v>
      </c>
      <c r="L27" s="14">
        <f t="shared" si="4"/>
        <v>72.88166666666667</v>
      </c>
      <c r="M27" s="2"/>
      <c r="N27" s="2"/>
      <c r="O27" s="3"/>
    </row>
    <row r="28" spans="1:15" ht="24" customHeight="1">
      <c r="A28" s="11">
        <v>26</v>
      </c>
      <c r="B28" s="21">
        <v>3000314</v>
      </c>
      <c r="C28" s="20" t="s">
        <v>143</v>
      </c>
      <c r="D28" s="12" t="s">
        <v>24</v>
      </c>
      <c r="E28" s="5">
        <v>85</v>
      </c>
      <c r="F28" s="6">
        <f t="shared" si="0"/>
        <v>70.83333333333334</v>
      </c>
      <c r="G28" s="6">
        <f t="shared" si="1"/>
        <v>24.791666666666668</v>
      </c>
      <c r="H28" s="12">
        <v>33</v>
      </c>
      <c r="I28" s="6">
        <f aca="true" t="shared" si="7" ref="I28:I34">H28*0.35</f>
        <v>11.549999999999999</v>
      </c>
      <c r="J28" s="12">
        <v>80.8</v>
      </c>
      <c r="K28" s="12">
        <f aca="true" t="shared" si="8" ref="K28:K33">J28*0.3</f>
        <v>24.24</v>
      </c>
      <c r="L28" s="14">
        <f t="shared" si="4"/>
        <v>60.58166666666666</v>
      </c>
      <c r="M28" s="2"/>
      <c r="N28" s="2"/>
      <c r="O28" s="3"/>
    </row>
    <row r="29" spans="1:15" ht="24" customHeight="1">
      <c r="A29" s="11">
        <v>27</v>
      </c>
      <c r="B29" s="21"/>
      <c r="C29" s="21"/>
      <c r="D29" s="12" t="s">
        <v>25</v>
      </c>
      <c r="E29" s="5">
        <v>82.5</v>
      </c>
      <c r="F29" s="6">
        <f t="shared" si="0"/>
        <v>68.75</v>
      </c>
      <c r="G29" s="6">
        <f t="shared" si="1"/>
        <v>24.0625</v>
      </c>
      <c r="H29" s="12">
        <v>31</v>
      </c>
      <c r="I29" s="6">
        <f t="shared" si="7"/>
        <v>10.85</v>
      </c>
      <c r="J29" s="12">
        <v>79</v>
      </c>
      <c r="K29" s="12">
        <f t="shared" si="8"/>
        <v>23.7</v>
      </c>
      <c r="L29" s="14">
        <f t="shared" si="4"/>
        <v>58.6125</v>
      </c>
      <c r="M29" s="2"/>
      <c r="N29" s="2"/>
      <c r="O29" s="3"/>
    </row>
    <row r="30" spans="1:15" ht="24" customHeight="1">
      <c r="A30" s="11">
        <v>28</v>
      </c>
      <c r="B30" s="21"/>
      <c r="C30" s="21"/>
      <c r="D30" s="12" t="s">
        <v>26</v>
      </c>
      <c r="E30" s="5">
        <v>80</v>
      </c>
      <c r="F30" s="6">
        <f aca="true" t="shared" si="9" ref="F30:F56">E30/1.2</f>
        <v>66.66666666666667</v>
      </c>
      <c r="G30" s="6">
        <f aca="true" t="shared" si="10" ref="G30:G56">F30*0.35</f>
        <v>23.333333333333332</v>
      </c>
      <c r="H30" s="12">
        <v>33</v>
      </c>
      <c r="I30" s="6">
        <f t="shared" si="7"/>
        <v>11.549999999999999</v>
      </c>
      <c r="J30" s="12">
        <v>77.4</v>
      </c>
      <c r="K30" s="12">
        <f t="shared" si="8"/>
        <v>23.220000000000002</v>
      </c>
      <c r="L30" s="14">
        <f aca="true" t="shared" si="11" ref="L30:L56">K30+I30+G30</f>
        <v>58.10333333333334</v>
      </c>
      <c r="M30" s="2"/>
      <c r="N30" s="2"/>
      <c r="O30" s="3"/>
    </row>
    <row r="31" spans="1:15" ht="24" customHeight="1">
      <c r="A31" s="11">
        <v>29</v>
      </c>
      <c r="B31" s="21"/>
      <c r="C31" s="21"/>
      <c r="D31" s="12" t="s">
        <v>27</v>
      </c>
      <c r="E31" s="5">
        <v>79.5</v>
      </c>
      <c r="F31" s="6">
        <f t="shared" si="9"/>
        <v>66.25</v>
      </c>
      <c r="G31" s="6">
        <f t="shared" si="10"/>
        <v>23.1875</v>
      </c>
      <c r="H31" s="12">
        <v>29.5</v>
      </c>
      <c r="I31" s="6">
        <f t="shared" si="7"/>
        <v>10.325</v>
      </c>
      <c r="J31" s="12">
        <v>80.4</v>
      </c>
      <c r="K31" s="12">
        <f t="shared" si="8"/>
        <v>24.12</v>
      </c>
      <c r="L31" s="14">
        <f t="shared" si="11"/>
        <v>57.6325</v>
      </c>
      <c r="M31" s="2"/>
      <c r="N31" s="2"/>
      <c r="O31" s="3"/>
    </row>
    <row r="32" spans="1:15" ht="24" customHeight="1">
      <c r="A32" s="11">
        <v>30</v>
      </c>
      <c r="B32" s="21"/>
      <c r="C32" s="21"/>
      <c r="D32" s="12" t="s">
        <v>29</v>
      </c>
      <c r="E32" s="5">
        <v>73.5</v>
      </c>
      <c r="F32" s="6">
        <f t="shared" si="9"/>
        <v>61.25</v>
      </c>
      <c r="G32" s="6">
        <f t="shared" si="10"/>
        <v>21.4375</v>
      </c>
      <c r="H32" s="12">
        <v>32</v>
      </c>
      <c r="I32" s="6">
        <f t="shared" si="7"/>
        <v>11.2</v>
      </c>
      <c r="J32" s="12">
        <v>77.8</v>
      </c>
      <c r="K32" s="12">
        <f t="shared" si="8"/>
        <v>23.34</v>
      </c>
      <c r="L32" s="14">
        <f t="shared" si="11"/>
        <v>55.9775</v>
      </c>
      <c r="M32" s="2"/>
      <c r="N32" s="2"/>
      <c r="O32" s="3"/>
    </row>
    <row r="33" spans="1:15" ht="24" customHeight="1">
      <c r="A33" s="11">
        <v>31</v>
      </c>
      <c r="B33" s="21"/>
      <c r="C33" s="21"/>
      <c r="D33" s="12" t="s">
        <v>28</v>
      </c>
      <c r="E33" s="5">
        <v>79</v>
      </c>
      <c r="F33" s="6">
        <f t="shared" si="9"/>
        <v>65.83333333333334</v>
      </c>
      <c r="G33" s="6">
        <f t="shared" si="10"/>
        <v>23.041666666666668</v>
      </c>
      <c r="H33" s="12">
        <v>29.5</v>
      </c>
      <c r="I33" s="6">
        <f t="shared" si="7"/>
        <v>10.325</v>
      </c>
      <c r="J33" s="12">
        <v>74.2</v>
      </c>
      <c r="K33" s="12">
        <f t="shared" si="8"/>
        <v>22.26</v>
      </c>
      <c r="L33" s="14">
        <f t="shared" si="11"/>
        <v>55.626666666666665</v>
      </c>
      <c r="M33" s="2"/>
      <c r="N33" s="2"/>
      <c r="O33" s="3"/>
    </row>
    <row r="34" spans="1:15" ht="24" customHeight="1">
      <c r="A34" s="11">
        <v>32</v>
      </c>
      <c r="B34" s="21"/>
      <c r="C34" s="21"/>
      <c r="D34" s="12" t="s">
        <v>30</v>
      </c>
      <c r="E34" s="5">
        <v>71</v>
      </c>
      <c r="F34" s="6">
        <f t="shared" si="9"/>
        <v>59.16666666666667</v>
      </c>
      <c r="G34" s="6">
        <f t="shared" si="10"/>
        <v>20.708333333333332</v>
      </c>
      <c r="H34" s="12">
        <v>37</v>
      </c>
      <c r="I34" s="6">
        <f t="shared" si="7"/>
        <v>12.95</v>
      </c>
      <c r="J34" s="12"/>
      <c r="K34" s="12"/>
      <c r="L34" s="14">
        <f t="shared" si="11"/>
        <v>33.65833333333333</v>
      </c>
      <c r="M34" s="2"/>
      <c r="N34" s="2"/>
      <c r="O34" s="3"/>
    </row>
    <row r="35" spans="1:15" ht="24.75" customHeight="1">
      <c r="A35" s="11">
        <v>33</v>
      </c>
      <c r="B35" s="12">
        <v>3000275</v>
      </c>
      <c r="C35" s="13" t="s">
        <v>144</v>
      </c>
      <c r="D35" s="12" t="s">
        <v>31</v>
      </c>
      <c r="E35" s="5">
        <v>72.5</v>
      </c>
      <c r="F35" s="6">
        <f t="shared" si="9"/>
        <v>60.41666666666667</v>
      </c>
      <c r="G35" s="6">
        <f t="shared" si="10"/>
        <v>21.145833333333332</v>
      </c>
      <c r="H35" s="12">
        <v>40</v>
      </c>
      <c r="I35" s="6">
        <f aca="true" t="shared" si="12" ref="I35:I41">H35*0.35</f>
        <v>14</v>
      </c>
      <c r="J35" s="12">
        <v>77.2</v>
      </c>
      <c r="K35" s="12">
        <f aca="true" t="shared" si="13" ref="K35:K41">J35*0.3</f>
        <v>23.16</v>
      </c>
      <c r="L35" s="14">
        <f t="shared" si="11"/>
        <v>58.305833333333325</v>
      </c>
      <c r="M35" s="2"/>
      <c r="N35" s="2"/>
      <c r="O35" s="3"/>
    </row>
    <row r="36" spans="1:15" ht="24.75" customHeight="1">
      <c r="A36" s="11">
        <v>34</v>
      </c>
      <c r="B36" s="12">
        <v>3000285</v>
      </c>
      <c r="C36" s="13" t="s">
        <v>145</v>
      </c>
      <c r="D36" s="12" t="s">
        <v>32</v>
      </c>
      <c r="E36" s="5">
        <v>89.5</v>
      </c>
      <c r="F36" s="6">
        <f t="shared" si="9"/>
        <v>74.58333333333334</v>
      </c>
      <c r="G36" s="6">
        <f t="shared" si="10"/>
        <v>26.104166666666668</v>
      </c>
      <c r="H36" s="12">
        <v>60</v>
      </c>
      <c r="I36" s="6">
        <f t="shared" si="12"/>
        <v>21</v>
      </c>
      <c r="J36" s="12">
        <v>78.4</v>
      </c>
      <c r="K36" s="12">
        <f t="shared" si="13"/>
        <v>23.52</v>
      </c>
      <c r="L36" s="14">
        <f t="shared" si="11"/>
        <v>70.62416666666667</v>
      </c>
      <c r="M36" s="2"/>
      <c r="N36" s="2"/>
      <c r="O36" s="3"/>
    </row>
    <row r="37" spans="1:15" ht="24.75" customHeight="1">
      <c r="A37" s="11">
        <v>35</v>
      </c>
      <c r="B37" s="12">
        <v>3000286</v>
      </c>
      <c r="C37" s="13" t="s">
        <v>146</v>
      </c>
      <c r="D37" s="12" t="s">
        <v>33</v>
      </c>
      <c r="E37" s="5">
        <v>78</v>
      </c>
      <c r="F37" s="6">
        <f t="shared" si="9"/>
        <v>65</v>
      </c>
      <c r="G37" s="6">
        <f t="shared" si="10"/>
        <v>22.75</v>
      </c>
      <c r="H37" s="12">
        <v>60</v>
      </c>
      <c r="I37" s="6">
        <f t="shared" si="12"/>
        <v>21</v>
      </c>
      <c r="J37" s="12">
        <v>75.2</v>
      </c>
      <c r="K37" s="12">
        <f t="shared" si="13"/>
        <v>22.56</v>
      </c>
      <c r="L37" s="14">
        <f t="shared" si="11"/>
        <v>66.31</v>
      </c>
      <c r="M37" s="2"/>
      <c r="N37" s="2"/>
      <c r="O37" s="3"/>
    </row>
    <row r="38" spans="1:15" ht="19.5" customHeight="1">
      <c r="A38" s="11">
        <v>36</v>
      </c>
      <c r="B38" s="21">
        <v>3000291</v>
      </c>
      <c r="C38" s="20" t="s">
        <v>147</v>
      </c>
      <c r="D38" s="12" t="s">
        <v>35</v>
      </c>
      <c r="E38" s="5">
        <v>87</v>
      </c>
      <c r="F38" s="6">
        <f t="shared" si="9"/>
        <v>72.5</v>
      </c>
      <c r="G38" s="6">
        <f t="shared" si="10"/>
        <v>25.375</v>
      </c>
      <c r="H38" s="12">
        <v>61</v>
      </c>
      <c r="I38" s="6">
        <f t="shared" si="12"/>
        <v>21.349999999999998</v>
      </c>
      <c r="J38" s="12">
        <v>78.2</v>
      </c>
      <c r="K38" s="12">
        <f t="shared" si="13"/>
        <v>23.46</v>
      </c>
      <c r="L38" s="14">
        <f t="shared" si="11"/>
        <v>70.185</v>
      </c>
      <c r="M38" s="2"/>
      <c r="N38" s="2"/>
      <c r="O38" s="3"/>
    </row>
    <row r="39" spans="1:15" ht="19.5" customHeight="1">
      <c r="A39" s="11">
        <v>37</v>
      </c>
      <c r="B39" s="21"/>
      <c r="C39" s="21"/>
      <c r="D39" s="12" t="s">
        <v>34</v>
      </c>
      <c r="E39" s="5">
        <v>90</v>
      </c>
      <c r="F39" s="6">
        <f t="shared" si="9"/>
        <v>75</v>
      </c>
      <c r="G39" s="6">
        <f t="shared" si="10"/>
        <v>26.25</v>
      </c>
      <c r="H39" s="12">
        <v>53</v>
      </c>
      <c r="I39" s="6">
        <f t="shared" si="12"/>
        <v>18.549999999999997</v>
      </c>
      <c r="J39" s="12">
        <v>81.4</v>
      </c>
      <c r="K39" s="12">
        <f t="shared" si="13"/>
        <v>24.42</v>
      </c>
      <c r="L39" s="14">
        <f t="shared" si="11"/>
        <v>69.22</v>
      </c>
      <c r="M39" s="2"/>
      <c r="N39" s="2"/>
      <c r="O39" s="3"/>
    </row>
    <row r="40" spans="1:15" ht="19.5" customHeight="1">
      <c r="A40" s="11">
        <v>38</v>
      </c>
      <c r="B40" s="21"/>
      <c r="C40" s="21"/>
      <c r="D40" s="12" t="s">
        <v>36</v>
      </c>
      <c r="E40" s="5">
        <v>83.5</v>
      </c>
      <c r="F40" s="6">
        <f t="shared" si="9"/>
        <v>69.58333333333334</v>
      </c>
      <c r="G40" s="6">
        <f t="shared" si="10"/>
        <v>24.354166666666668</v>
      </c>
      <c r="H40" s="12">
        <v>53</v>
      </c>
      <c r="I40" s="6">
        <f t="shared" si="12"/>
        <v>18.549999999999997</v>
      </c>
      <c r="J40" s="12">
        <v>79.4</v>
      </c>
      <c r="K40" s="12">
        <f t="shared" si="13"/>
        <v>23.82</v>
      </c>
      <c r="L40" s="14">
        <f t="shared" si="11"/>
        <v>66.72416666666666</v>
      </c>
      <c r="M40" s="2"/>
      <c r="N40" s="2"/>
      <c r="O40" s="3"/>
    </row>
    <row r="41" spans="1:15" ht="19.5" customHeight="1">
      <c r="A41" s="11">
        <v>39</v>
      </c>
      <c r="B41" s="21"/>
      <c r="C41" s="21"/>
      <c r="D41" s="12" t="s">
        <v>37</v>
      </c>
      <c r="E41" s="5">
        <v>83</v>
      </c>
      <c r="F41" s="6">
        <f t="shared" si="9"/>
        <v>69.16666666666667</v>
      </c>
      <c r="G41" s="6">
        <f t="shared" si="10"/>
        <v>24.208333333333332</v>
      </c>
      <c r="H41" s="12">
        <v>42</v>
      </c>
      <c r="I41" s="6">
        <f t="shared" si="12"/>
        <v>14.7</v>
      </c>
      <c r="J41" s="12">
        <v>79</v>
      </c>
      <c r="K41" s="12">
        <f t="shared" si="13"/>
        <v>23.7</v>
      </c>
      <c r="L41" s="14">
        <f t="shared" si="11"/>
        <v>62.608333333333334</v>
      </c>
      <c r="M41" s="2"/>
      <c r="N41" s="2"/>
      <c r="O41" s="3"/>
    </row>
    <row r="42" spans="1:15" ht="19.5" customHeight="1">
      <c r="A42" s="11">
        <v>40</v>
      </c>
      <c r="B42" s="21">
        <v>3000296</v>
      </c>
      <c r="C42" s="20" t="s">
        <v>147</v>
      </c>
      <c r="D42" s="12" t="s">
        <v>38</v>
      </c>
      <c r="E42" s="5">
        <v>87.5</v>
      </c>
      <c r="F42" s="6">
        <f t="shared" si="9"/>
        <v>72.91666666666667</v>
      </c>
      <c r="G42" s="6">
        <f t="shared" si="10"/>
        <v>25.520833333333332</v>
      </c>
      <c r="H42" s="12">
        <v>66</v>
      </c>
      <c r="I42" s="6">
        <f aca="true" t="shared" si="14" ref="I42:I50">H42*0.35</f>
        <v>23.099999999999998</v>
      </c>
      <c r="J42" s="12">
        <v>80.8</v>
      </c>
      <c r="K42" s="12">
        <f aca="true" t="shared" si="15" ref="K42:K48">J42*0.3</f>
        <v>24.24</v>
      </c>
      <c r="L42" s="14">
        <f t="shared" si="11"/>
        <v>72.86083333333333</v>
      </c>
      <c r="M42" s="2"/>
      <c r="N42" s="2"/>
      <c r="O42" s="3"/>
    </row>
    <row r="43" spans="1:15" ht="19.5" customHeight="1">
      <c r="A43" s="11">
        <v>41</v>
      </c>
      <c r="B43" s="21"/>
      <c r="C43" s="21"/>
      <c r="D43" s="12" t="s">
        <v>40</v>
      </c>
      <c r="E43" s="5">
        <v>80</v>
      </c>
      <c r="F43" s="6">
        <f t="shared" si="9"/>
        <v>66.66666666666667</v>
      </c>
      <c r="G43" s="6">
        <f t="shared" si="10"/>
        <v>23.333333333333332</v>
      </c>
      <c r="H43" s="12">
        <v>51</v>
      </c>
      <c r="I43" s="6">
        <f t="shared" si="14"/>
        <v>17.849999999999998</v>
      </c>
      <c r="J43" s="12">
        <v>81.3</v>
      </c>
      <c r="K43" s="12">
        <f t="shared" si="15"/>
        <v>24.389999999999997</v>
      </c>
      <c r="L43" s="14">
        <f t="shared" si="11"/>
        <v>65.57333333333332</v>
      </c>
      <c r="M43" s="2"/>
      <c r="N43" s="2"/>
      <c r="O43" s="3"/>
    </row>
    <row r="44" spans="1:15" ht="19.5" customHeight="1">
      <c r="A44" s="11">
        <v>42</v>
      </c>
      <c r="B44" s="21"/>
      <c r="C44" s="21"/>
      <c r="D44" s="12" t="s">
        <v>41</v>
      </c>
      <c r="E44" s="5">
        <v>78</v>
      </c>
      <c r="F44" s="6">
        <f t="shared" si="9"/>
        <v>65</v>
      </c>
      <c r="G44" s="6">
        <f t="shared" si="10"/>
        <v>22.75</v>
      </c>
      <c r="H44" s="12">
        <v>55</v>
      </c>
      <c r="I44" s="6">
        <f t="shared" si="14"/>
        <v>19.25</v>
      </c>
      <c r="J44" s="12">
        <v>76.4</v>
      </c>
      <c r="K44" s="12">
        <f t="shared" si="15"/>
        <v>22.92</v>
      </c>
      <c r="L44" s="14">
        <f t="shared" si="11"/>
        <v>64.92</v>
      </c>
      <c r="M44" s="2"/>
      <c r="N44" s="2"/>
      <c r="O44" s="3"/>
    </row>
    <row r="45" spans="1:15" ht="19.5" customHeight="1">
      <c r="A45" s="11">
        <v>43</v>
      </c>
      <c r="B45" s="21"/>
      <c r="C45" s="21"/>
      <c r="D45" s="12" t="s">
        <v>39</v>
      </c>
      <c r="E45" s="5">
        <v>84</v>
      </c>
      <c r="F45" s="6">
        <f t="shared" si="9"/>
        <v>70</v>
      </c>
      <c r="G45" s="6">
        <f t="shared" si="10"/>
        <v>24.5</v>
      </c>
      <c r="H45" s="12">
        <v>41</v>
      </c>
      <c r="I45" s="6">
        <f t="shared" si="14"/>
        <v>14.35</v>
      </c>
      <c r="J45" s="12">
        <v>81.1</v>
      </c>
      <c r="K45" s="12">
        <f t="shared" si="15"/>
        <v>24.33</v>
      </c>
      <c r="L45" s="14">
        <f t="shared" si="11"/>
        <v>63.18</v>
      </c>
      <c r="M45" s="2"/>
      <c r="N45" s="2"/>
      <c r="O45" s="3"/>
    </row>
    <row r="46" spans="1:15" ht="19.5" customHeight="1">
      <c r="A46" s="11">
        <v>44</v>
      </c>
      <c r="B46" s="21"/>
      <c r="C46" s="21"/>
      <c r="D46" s="12" t="s">
        <v>42</v>
      </c>
      <c r="E46" s="5">
        <v>76</v>
      </c>
      <c r="F46" s="6">
        <f t="shared" si="9"/>
        <v>63.333333333333336</v>
      </c>
      <c r="G46" s="6">
        <f t="shared" si="10"/>
        <v>22.166666666666668</v>
      </c>
      <c r="H46" s="12">
        <v>30</v>
      </c>
      <c r="I46" s="6">
        <f t="shared" si="14"/>
        <v>10.5</v>
      </c>
      <c r="J46" s="12">
        <v>79</v>
      </c>
      <c r="K46" s="12">
        <f t="shared" si="15"/>
        <v>23.7</v>
      </c>
      <c r="L46" s="14">
        <f t="shared" si="11"/>
        <v>56.366666666666674</v>
      </c>
      <c r="M46" s="2"/>
      <c r="N46" s="2"/>
      <c r="O46" s="3"/>
    </row>
    <row r="47" spans="1:15" ht="19.5" customHeight="1">
      <c r="A47" s="11">
        <v>45</v>
      </c>
      <c r="B47" s="21"/>
      <c r="C47" s="21"/>
      <c r="D47" s="12" t="s">
        <v>44</v>
      </c>
      <c r="E47" s="5">
        <v>73</v>
      </c>
      <c r="F47" s="6">
        <f t="shared" si="9"/>
        <v>60.833333333333336</v>
      </c>
      <c r="G47" s="6">
        <f t="shared" si="10"/>
        <v>21.291666666666668</v>
      </c>
      <c r="H47" s="12">
        <v>28</v>
      </c>
      <c r="I47" s="6">
        <f t="shared" si="14"/>
        <v>9.799999999999999</v>
      </c>
      <c r="J47" s="12">
        <v>77.9</v>
      </c>
      <c r="K47" s="12">
        <f t="shared" si="15"/>
        <v>23.37</v>
      </c>
      <c r="L47" s="14">
        <f t="shared" si="11"/>
        <v>54.46166666666667</v>
      </c>
      <c r="M47" s="2"/>
      <c r="N47" s="2"/>
      <c r="O47" s="3"/>
    </row>
    <row r="48" spans="1:15" ht="19.5" customHeight="1">
      <c r="A48" s="11">
        <v>46</v>
      </c>
      <c r="B48" s="21"/>
      <c r="C48" s="21"/>
      <c r="D48" s="12" t="s">
        <v>45</v>
      </c>
      <c r="E48" s="5">
        <v>72.5</v>
      </c>
      <c r="F48" s="6">
        <f t="shared" si="9"/>
        <v>60.41666666666667</v>
      </c>
      <c r="G48" s="6">
        <f t="shared" si="10"/>
        <v>21.145833333333332</v>
      </c>
      <c r="H48" s="12">
        <v>30</v>
      </c>
      <c r="I48" s="6">
        <f t="shared" si="14"/>
        <v>10.5</v>
      </c>
      <c r="J48" s="12">
        <v>71.6</v>
      </c>
      <c r="K48" s="12">
        <f t="shared" si="15"/>
        <v>21.479999999999997</v>
      </c>
      <c r="L48" s="14">
        <f t="shared" si="11"/>
        <v>53.12583333333333</v>
      </c>
      <c r="M48" s="2"/>
      <c r="N48" s="2"/>
      <c r="O48" s="3"/>
    </row>
    <row r="49" spans="1:15" ht="19.5" customHeight="1">
      <c r="A49" s="11">
        <v>47</v>
      </c>
      <c r="B49" s="21"/>
      <c r="C49" s="21"/>
      <c r="D49" s="12" t="s">
        <v>43</v>
      </c>
      <c r="E49" s="5">
        <v>75</v>
      </c>
      <c r="F49" s="6">
        <f t="shared" si="9"/>
        <v>62.5</v>
      </c>
      <c r="G49" s="6">
        <f t="shared" si="10"/>
        <v>21.875</v>
      </c>
      <c r="H49" s="12">
        <v>75</v>
      </c>
      <c r="I49" s="6">
        <f t="shared" si="14"/>
        <v>26.25</v>
      </c>
      <c r="J49" s="12"/>
      <c r="K49" s="12"/>
      <c r="L49" s="14">
        <f t="shared" si="11"/>
        <v>48.125</v>
      </c>
      <c r="M49" s="2"/>
      <c r="N49" s="2"/>
      <c r="O49" s="3"/>
    </row>
    <row r="50" spans="1:15" ht="19.5" customHeight="1">
      <c r="A50" s="11">
        <v>48</v>
      </c>
      <c r="B50" s="21"/>
      <c r="C50" s="21"/>
      <c r="D50" s="12" t="s">
        <v>46</v>
      </c>
      <c r="E50" s="5">
        <v>71</v>
      </c>
      <c r="F50" s="6">
        <f t="shared" si="9"/>
        <v>59.16666666666667</v>
      </c>
      <c r="G50" s="6">
        <f t="shared" si="10"/>
        <v>20.708333333333332</v>
      </c>
      <c r="H50" s="12">
        <v>33</v>
      </c>
      <c r="I50" s="6">
        <f t="shared" si="14"/>
        <v>11.549999999999999</v>
      </c>
      <c r="J50" s="12"/>
      <c r="K50" s="12"/>
      <c r="L50" s="14">
        <f t="shared" si="11"/>
        <v>32.25833333333333</v>
      </c>
      <c r="M50" s="2"/>
      <c r="N50" s="2"/>
      <c r="O50" s="3"/>
    </row>
    <row r="51" spans="1:15" ht="19.5" customHeight="1">
      <c r="A51" s="11">
        <v>49</v>
      </c>
      <c r="B51" s="21">
        <v>3000315</v>
      </c>
      <c r="C51" s="20" t="s">
        <v>148</v>
      </c>
      <c r="D51" s="12" t="s">
        <v>47</v>
      </c>
      <c r="E51" s="5">
        <v>85</v>
      </c>
      <c r="F51" s="6">
        <f t="shared" si="9"/>
        <v>70.83333333333334</v>
      </c>
      <c r="G51" s="6">
        <f t="shared" si="10"/>
        <v>24.791666666666668</v>
      </c>
      <c r="H51" s="12">
        <v>38</v>
      </c>
      <c r="I51" s="6">
        <f aca="true" t="shared" si="16" ref="I51:I64">H51*0.35</f>
        <v>13.299999999999999</v>
      </c>
      <c r="J51" s="12">
        <v>77.2</v>
      </c>
      <c r="K51" s="12">
        <f aca="true" t="shared" si="17" ref="K51:K64">J51*0.3</f>
        <v>23.16</v>
      </c>
      <c r="L51" s="14">
        <f t="shared" si="11"/>
        <v>61.251666666666665</v>
      </c>
      <c r="M51" s="2"/>
      <c r="N51" s="2"/>
      <c r="O51" s="3"/>
    </row>
    <row r="52" spans="1:15" ht="19.5" customHeight="1">
      <c r="A52" s="11">
        <v>50</v>
      </c>
      <c r="B52" s="21"/>
      <c r="C52" s="21"/>
      <c r="D52" s="12" t="s">
        <v>48</v>
      </c>
      <c r="E52" s="5">
        <v>73.5</v>
      </c>
      <c r="F52" s="6">
        <f t="shared" si="9"/>
        <v>61.25</v>
      </c>
      <c r="G52" s="6">
        <f t="shared" si="10"/>
        <v>21.4375</v>
      </c>
      <c r="H52" s="12">
        <v>39</v>
      </c>
      <c r="I52" s="6">
        <f t="shared" si="16"/>
        <v>13.649999999999999</v>
      </c>
      <c r="J52" s="12">
        <v>77</v>
      </c>
      <c r="K52" s="12">
        <f t="shared" si="17"/>
        <v>23.099999999999998</v>
      </c>
      <c r="L52" s="14">
        <f t="shared" si="11"/>
        <v>58.1875</v>
      </c>
      <c r="M52" s="2"/>
      <c r="N52" s="2"/>
      <c r="O52" s="3"/>
    </row>
    <row r="53" spans="1:15" ht="19.5" customHeight="1">
      <c r="A53" s="11">
        <v>51</v>
      </c>
      <c r="B53" s="21">
        <v>3000316</v>
      </c>
      <c r="C53" s="20" t="s">
        <v>149</v>
      </c>
      <c r="D53" s="12" t="s">
        <v>49</v>
      </c>
      <c r="E53" s="5">
        <v>87</v>
      </c>
      <c r="F53" s="6">
        <f t="shared" si="9"/>
        <v>72.5</v>
      </c>
      <c r="G53" s="6">
        <f t="shared" si="10"/>
        <v>25.375</v>
      </c>
      <c r="H53" s="12">
        <v>48</v>
      </c>
      <c r="I53" s="6">
        <f t="shared" si="16"/>
        <v>16.799999999999997</v>
      </c>
      <c r="J53" s="12">
        <v>80.4</v>
      </c>
      <c r="K53" s="12">
        <f t="shared" si="17"/>
        <v>24.12</v>
      </c>
      <c r="L53" s="14">
        <f t="shared" si="11"/>
        <v>66.295</v>
      </c>
      <c r="M53" s="2"/>
      <c r="N53" s="2"/>
      <c r="O53" s="3"/>
    </row>
    <row r="54" spans="1:15" ht="19.5" customHeight="1">
      <c r="A54" s="11">
        <v>52</v>
      </c>
      <c r="B54" s="21"/>
      <c r="C54" s="21"/>
      <c r="D54" s="12" t="s">
        <v>50</v>
      </c>
      <c r="E54" s="5">
        <v>74.5</v>
      </c>
      <c r="F54" s="6">
        <f t="shared" si="9"/>
        <v>62.083333333333336</v>
      </c>
      <c r="G54" s="6">
        <f t="shared" si="10"/>
        <v>21.729166666666668</v>
      </c>
      <c r="H54" s="12">
        <v>26</v>
      </c>
      <c r="I54" s="6">
        <f t="shared" si="16"/>
        <v>9.1</v>
      </c>
      <c r="J54" s="12">
        <v>79.6</v>
      </c>
      <c r="K54" s="12">
        <f t="shared" si="17"/>
        <v>23.88</v>
      </c>
      <c r="L54" s="14">
        <f t="shared" si="11"/>
        <v>54.70916666666666</v>
      </c>
      <c r="M54" s="2"/>
      <c r="N54" s="2"/>
      <c r="O54" s="3"/>
    </row>
    <row r="55" spans="1:15" ht="19.5" customHeight="1">
      <c r="A55" s="11">
        <v>53</v>
      </c>
      <c r="B55" s="21">
        <v>3000333</v>
      </c>
      <c r="C55" s="20" t="s">
        <v>149</v>
      </c>
      <c r="D55" s="12" t="s">
        <v>52</v>
      </c>
      <c r="E55" s="5">
        <v>78.5</v>
      </c>
      <c r="F55" s="6">
        <f t="shared" si="9"/>
        <v>65.41666666666667</v>
      </c>
      <c r="G55" s="6">
        <f t="shared" si="10"/>
        <v>22.895833333333332</v>
      </c>
      <c r="H55" s="12">
        <v>55</v>
      </c>
      <c r="I55" s="6">
        <f t="shared" si="16"/>
        <v>19.25</v>
      </c>
      <c r="J55" s="12">
        <v>77</v>
      </c>
      <c r="K55" s="12">
        <f t="shared" si="17"/>
        <v>23.099999999999998</v>
      </c>
      <c r="L55" s="14">
        <f t="shared" si="11"/>
        <v>65.24583333333332</v>
      </c>
      <c r="M55" s="2"/>
      <c r="N55" s="2"/>
      <c r="O55" s="3"/>
    </row>
    <row r="56" spans="1:15" ht="19.5" customHeight="1">
      <c r="A56" s="11">
        <v>54</v>
      </c>
      <c r="B56" s="21"/>
      <c r="C56" s="21"/>
      <c r="D56" s="12" t="s">
        <v>51</v>
      </c>
      <c r="E56" s="5">
        <v>85</v>
      </c>
      <c r="F56" s="6">
        <f t="shared" si="9"/>
        <v>70.83333333333334</v>
      </c>
      <c r="G56" s="6">
        <f t="shared" si="10"/>
        <v>24.791666666666668</v>
      </c>
      <c r="H56" s="12">
        <v>42</v>
      </c>
      <c r="I56" s="6">
        <f t="shared" si="16"/>
        <v>14.7</v>
      </c>
      <c r="J56" s="12">
        <v>76</v>
      </c>
      <c r="K56" s="12">
        <f t="shared" si="17"/>
        <v>22.8</v>
      </c>
      <c r="L56" s="14">
        <f t="shared" si="11"/>
        <v>62.29166666666667</v>
      </c>
      <c r="M56" s="2"/>
      <c r="N56" s="2"/>
      <c r="O56" s="3"/>
    </row>
    <row r="57" spans="1:15" ht="19.5" customHeight="1">
      <c r="A57" s="11">
        <v>55</v>
      </c>
      <c r="B57" s="21"/>
      <c r="C57" s="21"/>
      <c r="D57" s="12" t="s">
        <v>54</v>
      </c>
      <c r="E57" s="5">
        <v>70.5</v>
      </c>
      <c r="F57" s="6">
        <f aca="true" t="shared" si="18" ref="F57:F84">E57/1.2</f>
        <v>58.75</v>
      </c>
      <c r="G57" s="6">
        <f aca="true" t="shared" si="19" ref="G57:G84">F57*0.35</f>
        <v>20.5625</v>
      </c>
      <c r="H57" s="12">
        <v>48</v>
      </c>
      <c r="I57" s="6">
        <f t="shared" si="16"/>
        <v>16.799999999999997</v>
      </c>
      <c r="J57" s="12">
        <v>76.4</v>
      </c>
      <c r="K57" s="12">
        <f t="shared" si="17"/>
        <v>22.92</v>
      </c>
      <c r="L57" s="14">
        <f aca="true" t="shared" si="20" ref="L57:L84">K57+I57+G57</f>
        <v>60.2825</v>
      </c>
      <c r="M57" s="2"/>
      <c r="N57" s="2"/>
      <c r="O57" s="3"/>
    </row>
    <row r="58" spans="1:15" ht="19.5" customHeight="1">
      <c r="A58" s="11">
        <v>56</v>
      </c>
      <c r="B58" s="21"/>
      <c r="C58" s="21"/>
      <c r="D58" s="12" t="s">
        <v>53</v>
      </c>
      <c r="E58" s="5">
        <v>73.5</v>
      </c>
      <c r="F58" s="6">
        <f t="shared" si="18"/>
        <v>61.25</v>
      </c>
      <c r="G58" s="6">
        <f t="shared" si="19"/>
        <v>21.4375</v>
      </c>
      <c r="H58" s="12">
        <v>25</v>
      </c>
      <c r="I58" s="6">
        <f t="shared" si="16"/>
        <v>8.75</v>
      </c>
      <c r="J58" s="12">
        <v>78.2</v>
      </c>
      <c r="K58" s="12">
        <f t="shared" si="17"/>
        <v>23.46</v>
      </c>
      <c r="L58" s="14">
        <f t="shared" si="20"/>
        <v>53.6475</v>
      </c>
      <c r="M58" s="2"/>
      <c r="N58" s="2"/>
      <c r="O58" s="3"/>
    </row>
    <row r="59" spans="1:15" ht="19.5" customHeight="1">
      <c r="A59" s="11">
        <v>57</v>
      </c>
      <c r="B59" s="21">
        <v>3000342</v>
      </c>
      <c r="C59" s="20" t="s">
        <v>150</v>
      </c>
      <c r="D59" s="12" t="s">
        <v>55</v>
      </c>
      <c r="E59" s="5">
        <v>86.5</v>
      </c>
      <c r="F59" s="6">
        <f t="shared" si="18"/>
        <v>72.08333333333334</v>
      </c>
      <c r="G59" s="6">
        <f t="shared" si="19"/>
        <v>25.229166666666668</v>
      </c>
      <c r="H59" s="12">
        <v>58</v>
      </c>
      <c r="I59" s="6">
        <f t="shared" si="16"/>
        <v>20.299999999999997</v>
      </c>
      <c r="J59" s="12">
        <v>77.8</v>
      </c>
      <c r="K59" s="12">
        <f t="shared" si="17"/>
        <v>23.34</v>
      </c>
      <c r="L59" s="14">
        <f t="shared" si="20"/>
        <v>68.86916666666667</v>
      </c>
      <c r="M59" s="2"/>
      <c r="N59" s="2"/>
      <c r="O59" s="3"/>
    </row>
    <row r="60" spans="1:15" ht="19.5" customHeight="1">
      <c r="A60" s="11">
        <v>58</v>
      </c>
      <c r="B60" s="21"/>
      <c r="C60" s="21"/>
      <c r="D60" s="12" t="s">
        <v>60</v>
      </c>
      <c r="E60" s="5">
        <v>74.5</v>
      </c>
      <c r="F60" s="6">
        <f t="shared" si="18"/>
        <v>62.083333333333336</v>
      </c>
      <c r="G60" s="6">
        <f t="shared" si="19"/>
        <v>21.729166666666668</v>
      </c>
      <c r="H60" s="12">
        <v>52</v>
      </c>
      <c r="I60" s="6">
        <f t="shared" si="16"/>
        <v>18.2</v>
      </c>
      <c r="J60" s="12">
        <v>76.4</v>
      </c>
      <c r="K60" s="12">
        <f t="shared" si="17"/>
        <v>22.92</v>
      </c>
      <c r="L60" s="14">
        <f t="shared" si="20"/>
        <v>62.849166666666676</v>
      </c>
      <c r="M60" s="2"/>
      <c r="N60" s="2"/>
      <c r="O60" s="3"/>
    </row>
    <row r="61" spans="1:15" ht="19.5" customHeight="1">
      <c r="A61" s="11">
        <v>59</v>
      </c>
      <c r="B61" s="21"/>
      <c r="C61" s="21"/>
      <c r="D61" s="12" t="s">
        <v>56</v>
      </c>
      <c r="E61" s="5">
        <v>81</v>
      </c>
      <c r="F61" s="6">
        <f t="shared" si="18"/>
        <v>67.5</v>
      </c>
      <c r="G61" s="6">
        <f t="shared" si="19"/>
        <v>23.625</v>
      </c>
      <c r="H61" s="12">
        <v>37</v>
      </c>
      <c r="I61" s="6">
        <f t="shared" si="16"/>
        <v>12.95</v>
      </c>
      <c r="J61" s="12">
        <v>81.4</v>
      </c>
      <c r="K61" s="12">
        <f t="shared" si="17"/>
        <v>24.42</v>
      </c>
      <c r="L61" s="14">
        <f t="shared" si="20"/>
        <v>60.995000000000005</v>
      </c>
      <c r="M61" s="2"/>
      <c r="N61" s="2"/>
      <c r="O61" s="3"/>
    </row>
    <row r="62" spans="1:15" ht="19.5" customHeight="1">
      <c r="A62" s="11">
        <v>60</v>
      </c>
      <c r="B62" s="21"/>
      <c r="C62" s="21"/>
      <c r="D62" s="12" t="s">
        <v>59</v>
      </c>
      <c r="E62" s="5">
        <v>75.5</v>
      </c>
      <c r="F62" s="6">
        <f t="shared" si="18"/>
        <v>62.91666666666667</v>
      </c>
      <c r="G62" s="6">
        <f t="shared" si="19"/>
        <v>22.020833333333332</v>
      </c>
      <c r="H62" s="12">
        <v>37</v>
      </c>
      <c r="I62" s="6">
        <f t="shared" si="16"/>
        <v>12.95</v>
      </c>
      <c r="J62" s="12">
        <v>75.8</v>
      </c>
      <c r="K62" s="12">
        <f t="shared" si="17"/>
        <v>22.74</v>
      </c>
      <c r="L62" s="14">
        <f t="shared" si="20"/>
        <v>57.710833333333326</v>
      </c>
      <c r="M62" s="2"/>
      <c r="N62" s="2"/>
      <c r="O62" s="3"/>
    </row>
    <row r="63" spans="1:15" ht="19.5" customHeight="1">
      <c r="A63" s="11">
        <v>61</v>
      </c>
      <c r="B63" s="21"/>
      <c r="C63" s="21"/>
      <c r="D63" s="12" t="s">
        <v>57</v>
      </c>
      <c r="E63" s="5">
        <v>76</v>
      </c>
      <c r="F63" s="6">
        <f t="shared" si="18"/>
        <v>63.333333333333336</v>
      </c>
      <c r="G63" s="6">
        <f t="shared" si="19"/>
        <v>22.166666666666668</v>
      </c>
      <c r="H63" s="12">
        <v>35</v>
      </c>
      <c r="I63" s="6">
        <f t="shared" si="16"/>
        <v>12.25</v>
      </c>
      <c r="J63" s="12">
        <v>77.2</v>
      </c>
      <c r="K63" s="12">
        <f t="shared" si="17"/>
        <v>23.16</v>
      </c>
      <c r="L63" s="14">
        <f t="shared" si="20"/>
        <v>57.57666666666667</v>
      </c>
      <c r="M63" s="2"/>
      <c r="N63" s="2"/>
      <c r="O63" s="3"/>
    </row>
    <row r="64" spans="1:15" ht="19.5" customHeight="1">
      <c r="A64" s="11">
        <v>62</v>
      </c>
      <c r="B64" s="21"/>
      <c r="C64" s="21"/>
      <c r="D64" s="12" t="s">
        <v>58</v>
      </c>
      <c r="E64" s="5">
        <v>76</v>
      </c>
      <c r="F64" s="6">
        <f t="shared" si="18"/>
        <v>63.333333333333336</v>
      </c>
      <c r="G64" s="6">
        <f t="shared" si="19"/>
        <v>22.166666666666668</v>
      </c>
      <c r="H64" s="12">
        <v>28</v>
      </c>
      <c r="I64" s="6">
        <f t="shared" si="16"/>
        <v>9.799999999999999</v>
      </c>
      <c r="J64" s="12">
        <v>76.8</v>
      </c>
      <c r="K64" s="12">
        <f t="shared" si="17"/>
        <v>23.04</v>
      </c>
      <c r="L64" s="14">
        <f t="shared" si="20"/>
        <v>55.00666666666666</v>
      </c>
      <c r="M64" s="2"/>
      <c r="N64" s="2"/>
      <c r="O64" s="3"/>
    </row>
    <row r="65" spans="1:15" ht="30" customHeight="1">
      <c r="A65" s="11">
        <v>63</v>
      </c>
      <c r="B65" s="12">
        <v>3000269</v>
      </c>
      <c r="C65" s="13" t="s">
        <v>151</v>
      </c>
      <c r="D65" s="12" t="s">
        <v>61</v>
      </c>
      <c r="E65" s="5">
        <v>77</v>
      </c>
      <c r="F65" s="6">
        <f t="shared" si="18"/>
        <v>64.16666666666667</v>
      </c>
      <c r="G65" s="6">
        <f t="shared" si="19"/>
        <v>22.458333333333332</v>
      </c>
      <c r="H65" s="12">
        <v>32</v>
      </c>
      <c r="I65" s="6">
        <f>H65*0.35</f>
        <v>11.2</v>
      </c>
      <c r="J65" s="12">
        <v>80.2</v>
      </c>
      <c r="K65" s="12">
        <f>J65*0.3</f>
        <v>24.06</v>
      </c>
      <c r="L65" s="14">
        <f t="shared" si="20"/>
        <v>57.718333333333334</v>
      </c>
      <c r="M65" s="2"/>
      <c r="N65" s="2"/>
      <c r="O65" s="3"/>
    </row>
    <row r="66" spans="1:15" ht="19.5" customHeight="1">
      <c r="A66" s="11">
        <v>64</v>
      </c>
      <c r="B66" s="21">
        <v>3000251</v>
      </c>
      <c r="C66" s="20" t="s">
        <v>152</v>
      </c>
      <c r="D66" s="12" t="s">
        <v>62</v>
      </c>
      <c r="E66" s="5">
        <v>83.5</v>
      </c>
      <c r="F66" s="6">
        <f t="shared" si="18"/>
        <v>69.58333333333334</v>
      </c>
      <c r="G66" s="6">
        <f t="shared" si="19"/>
        <v>24.354166666666668</v>
      </c>
      <c r="H66" s="12">
        <v>88</v>
      </c>
      <c r="I66" s="6">
        <f aca="true" t="shared" si="21" ref="I66:I83">H66*0.35</f>
        <v>30.799999999999997</v>
      </c>
      <c r="J66" s="12">
        <v>73.8</v>
      </c>
      <c r="K66" s="12">
        <f aca="true" t="shared" si="22" ref="K66:K83">J66*0.3</f>
        <v>22.139999999999997</v>
      </c>
      <c r="L66" s="14">
        <f t="shared" si="20"/>
        <v>77.29416666666667</v>
      </c>
      <c r="M66" s="2"/>
      <c r="N66" s="2"/>
      <c r="O66" s="3"/>
    </row>
    <row r="67" spans="1:15" ht="19.5" customHeight="1">
      <c r="A67" s="11">
        <v>65</v>
      </c>
      <c r="B67" s="21"/>
      <c r="C67" s="21"/>
      <c r="D67" s="12" t="s">
        <v>63</v>
      </c>
      <c r="E67" s="5">
        <v>79.5</v>
      </c>
      <c r="F67" s="6">
        <f t="shared" si="18"/>
        <v>66.25</v>
      </c>
      <c r="G67" s="6">
        <f t="shared" si="19"/>
        <v>23.1875</v>
      </c>
      <c r="H67" s="12">
        <v>85</v>
      </c>
      <c r="I67" s="6">
        <f t="shared" si="21"/>
        <v>29.749999999999996</v>
      </c>
      <c r="J67" s="12">
        <v>78.8</v>
      </c>
      <c r="K67" s="12">
        <f t="shared" si="22"/>
        <v>23.639999999999997</v>
      </c>
      <c r="L67" s="14">
        <f t="shared" si="20"/>
        <v>76.57749999999999</v>
      </c>
      <c r="M67" s="2"/>
      <c r="N67" s="2"/>
      <c r="O67" s="3"/>
    </row>
    <row r="68" spans="1:15" ht="19.5" customHeight="1">
      <c r="A68" s="11">
        <v>66</v>
      </c>
      <c r="B68" s="21"/>
      <c r="C68" s="21"/>
      <c r="D68" s="12" t="s">
        <v>64</v>
      </c>
      <c r="E68" s="5">
        <v>79</v>
      </c>
      <c r="F68" s="6">
        <f t="shared" si="18"/>
        <v>65.83333333333334</v>
      </c>
      <c r="G68" s="6">
        <f t="shared" si="19"/>
        <v>23.041666666666668</v>
      </c>
      <c r="H68" s="12">
        <v>82</v>
      </c>
      <c r="I68" s="6">
        <f t="shared" si="21"/>
        <v>28.7</v>
      </c>
      <c r="J68" s="12">
        <v>76.6</v>
      </c>
      <c r="K68" s="12">
        <f t="shared" si="22"/>
        <v>22.979999999999997</v>
      </c>
      <c r="L68" s="14">
        <f t="shared" si="20"/>
        <v>74.72166666666666</v>
      </c>
      <c r="M68" s="2"/>
      <c r="N68" s="2"/>
      <c r="O68" s="3"/>
    </row>
    <row r="69" spans="1:15" ht="19.5" customHeight="1">
      <c r="A69" s="11">
        <v>67</v>
      </c>
      <c r="B69" s="21"/>
      <c r="C69" s="21"/>
      <c r="D69" s="12" t="s">
        <v>65</v>
      </c>
      <c r="E69" s="5">
        <v>78.5</v>
      </c>
      <c r="F69" s="6">
        <f t="shared" si="18"/>
        <v>65.41666666666667</v>
      </c>
      <c r="G69" s="6">
        <f t="shared" si="19"/>
        <v>22.895833333333332</v>
      </c>
      <c r="H69" s="12">
        <v>79</v>
      </c>
      <c r="I69" s="6">
        <f t="shared" si="21"/>
        <v>27.65</v>
      </c>
      <c r="J69" s="12">
        <v>76.6</v>
      </c>
      <c r="K69" s="12">
        <f t="shared" si="22"/>
        <v>22.979999999999997</v>
      </c>
      <c r="L69" s="14">
        <f t="shared" si="20"/>
        <v>73.52583333333332</v>
      </c>
      <c r="M69" s="2"/>
      <c r="N69" s="2"/>
      <c r="O69" s="3"/>
    </row>
    <row r="70" spans="1:15" ht="19.5" customHeight="1">
      <c r="A70" s="11">
        <v>68</v>
      </c>
      <c r="B70" s="21"/>
      <c r="C70" s="21"/>
      <c r="D70" s="12" t="s">
        <v>67</v>
      </c>
      <c r="E70" s="5">
        <v>72</v>
      </c>
      <c r="F70" s="6">
        <f t="shared" si="18"/>
        <v>60</v>
      </c>
      <c r="G70" s="6">
        <f t="shared" si="19"/>
        <v>21</v>
      </c>
      <c r="H70" s="12">
        <v>68</v>
      </c>
      <c r="I70" s="6">
        <f t="shared" si="21"/>
        <v>23.799999999999997</v>
      </c>
      <c r="J70" s="12">
        <v>78.4</v>
      </c>
      <c r="K70" s="12">
        <f t="shared" si="22"/>
        <v>23.52</v>
      </c>
      <c r="L70" s="14">
        <f t="shared" si="20"/>
        <v>68.32</v>
      </c>
      <c r="M70" s="2"/>
      <c r="N70" s="2"/>
      <c r="O70" s="3"/>
    </row>
    <row r="71" spans="1:15" ht="19.5" customHeight="1">
      <c r="A71" s="11">
        <v>69</v>
      </c>
      <c r="B71" s="21"/>
      <c r="C71" s="21"/>
      <c r="D71" s="12" t="s">
        <v>70</v>
      </c>
      <c r="E71" s="5">
        <v>70</v>
      </c>
      <c r="F71" s="6">
        <f t="shared" si="18"/>
        <v>58.333333333333336</v>
      </c>
      <c r="G71" s="6">
        <f t="shared" si="19"/>
        <v>20.416666666666668</v>
      </c>
      <c r="H71" s="12">
        <v>65</v>
      </c>
      <c r="I71" s="6">
        <f t="shared" si="21"/>
        <v>22.75</v>
      </c>
      <c r="J71" s="12">
        <v>78.4</v>
      </c>
      <c r="K71" s="12">
        <f t="shared" si="22"/>
        <v>23.52</v>
      </c>
      <c r="L71" s="14">
        <f t="shared" si="20"/>
        <v>66.68666666666667</v>
      </c>
      <c r="M71" s="2"/>
      <c r="N71" s="2"/>
      <c r="O71" s="3"/>
    </row>
    <row r="72" spans="1:15" ht="19.5" customHeight="1">
      <c r="A72" s="11">
        <v>70</v>
      </c>
      <c r="B72" s="21"/>
      <c r="C72" s="21"/>
      <c r="D72" s="12" t="s">
        <v>68</v>
      </c>
      <c r="E72" s="5">
        <v>71.5</v>
      </c>
      <c r="F72" s="6">
        <f t="shared" si="18"/>
        <v>59.583333333333336</v>
      </c>
      <c r="G72" s="6">
        <f t="shared" si="19"/>
        <v>20.854166666666668</v>
      </c>
      <c r="H72" s="12">
        <v>59</v>
      </c>
      <c r="I72" s="6">
        <f t="shared" si="21"/>
        <v>20.65</v>
      </c>
      <c r="J72" s="12">
        <v>79.4</v>
      </c>
      <c r="K72" s="12">
        <f t="shared" si="22"/>
        <v>23.82</v>
      </c>
      <c r="L72" s="14">
        <f t="shared" si="20"/>
        <v>65.32416666666667</v>
      </c>
      <c r="M72" s="2"/>
      <c r="N72" s="2"/>
      <c r="O72" s="3"/>
    </row>
    <row r="73" spans="1:15" ht="19.5" customHeight="1">
      <c r="A73" s="11">
        <v>71</v>
      </c>
      <c r="B73" s="21"/>
      <c r="C73" s="21"/>
      <c r="D73" s="12" t="s">
        <v>66</v>
      </c>
      <c r="E73" s="5">
        <v>72.5</v>
      </c>
      <c r="F73" s="6">
        <f t="shared" si="18"/>
        <v>60.41666666666667</v>
      </c>
      <c r="G73" s="6">
        <f t="shared" si="19"/>
        <v>21.145833333333332</v>
      </c>
      <c r="H73" s="12">
        <v>39</v>
      </c>
      <c r="I73" s="6">
        <f t="shared" si="21"/>
        <v>13.649999999999999</v>
      </c>
      <c r="J73" s="12">
        <v>75</v>
      </c>
      <c r="K73" s="12">
        <f t="shared" si="22"/>
        <v>22.5</v>
      </c>
      <c r="L73" s="14">
        <f t="shared" si="20"/>
        <v>57.295833333333334</v>
      </c>
      <c r="M73" s="2"/>
      <c r="N73" s="2"/>
      <c r="O73" s="3"/>
    </row>
    <row r="74" spans="1:15" ht="19.5" customHeight="1">
      <c r="A74" s="11">
        <v>72</v>
      </c>
      <c r="B74" s="21"/>
      <c r="C74" s="21"/>
      <c r="D74" s="12" t="s">
        <v>69</v>
      </c>
      <c r="E74" s="5">
        <v>71</v>
      </c>
      <c r="F74" s="6">
        <f t="shared" si="18"/>
        <v>59.16666666666667</v>
      </c>
      <c r="G74" s="6">
        <f t="shared" si="19"/>
        <v>20.708333333333332</v>
      </c>
      <c r="H74" s="12">
        <v>36</v>
      </c>
      <c r="I74" s="6">
        <f t="shared" si="21"/>
        <v>12.6</v>
      </c>
      <c r="J74" s="12">
        <v>75.2</v>
      </c>
      <c r="K74" s="12">
        <f t="shared" si="22"/>
        <v>22.56</v>
      </c>
      <c r="L74" s="14">
        <f t="shared" si="20"/>
        <v>55.868333333333325</v>
      </c>
      <c r="M74" s="2"/>
      <c r="N74" s="2"/>
      <c r="O74" s="3"/>
    </row>
    <row r="75" spans="1:15" ht="24" customHeight="1">
      <c r="A75" s="11">
        <v>73</v>
      </c>
      <c r="B75" s="21">
        <v>3000252</v>
      </c>
      <c r="C75" s="20" t="s">
        <v>152</v>
      </c>
      <c r="D75" s="12" t="s">
        <v>73</v>
      </c>
      <c r="E75" s="5">
        <v>80</v>
      </c>
      <c r="F75" s="6">
        <f t="shared" si="18"/>
        <v>66.66666666666667</v>
      </c>
      <c r="G75" s="6">
        <f t="shared" si="19"/>
        <v>23.333333333333332</v>
      </c>
      <c r="H75" s="12">
        <v>81</v>
      </c>
      <c r="I75" s="6">
        <f t="shared" si="21"/>
        <v>28.349999999999998</v>
      </c>
      <c r="J75" s="12">
        <v>79.2</v>
      </c>
      <c r="K75" s="12">
        <f t="shared" si="22"/>
        <v>23.76</v>
      </c>
      <c r="L75" s="14">
        <f t="shared" si="20"/>
        <v>75.44333333333333</v>
      </c>
      <c r="M75" s="2"/>
      <c r="N75" s="2"/>
      <c r="O75" s="3"/>
    </row>
    <row r="76" spans="1:15" ht="24" customHeight="1">
      <c r="A76" s="11">
        <v>74</v>
      </c>
      <c r="B76" s="21"/>
      <c r="C76" s="21"/>
      <c r="D76" s="12" t="s">
        <v>72</v>
      </c>
      <c r="E76" s="5">
        <v>81.5</v>
      </c>
      <c r="F76" s="6">
        <f t="shared" si="18"/>
        <v>67.91666666666667</v>
      </c>
      <c r="G76" s="6">
        <f t="shared" si="19"/>
        <v>23.770833333333332</v>
      </c>
      <c r="H76" s="12">
        <v>73</v>
      </c>
      <c r="I76" s="6">
        <f t="shared" si="21"/>
        <v>25.549999999999997</v>
      </c>
      <c r="J76" s="12">
        <v>76.8</v>
      </c>
      <c r="K76" s="12">
        <f t="shared" si="22"/>
        <v>23.04</v>
      </c>
      <c r="L76" s="14">
        <f t="shared" si="20"/>
        <v>72.36083333333333</v>
      </c>
      <c r="M76" s="2"/>
      <c r="N76" s="2"/>
      <c r="O76" s="3"/>
    </row>
    <row r="77" spans="1:15" ht="24" customHeight="1">
      <c r="A77" s="11">
        <v>75</v>
      </c>
      <c r="B77" s="21"/>
      <c r="C77" s="21"/>
      <c r="D77" s="12" t="s">
        <v>71</v>
      </c>
      <c r="E77" s="5">
        <v>81.5</v>
      </c>
      <c r="F77" s="6">
        <f t="shared" si="18"/>
        <v>67.91666666666667</v>
      </c>
      <c r="G77" s="6">
        <f t="shared" si="19"/>
        <v>23.770833333333332</v>
      </c>
      <c r="H77" s="12">
        <v>73</v>
      </c>
      <c r="I77" s="6">
        <f t="shared" si="21"/>
        <v>25.549999999999997</v>
      </c>
      <c r="J77" s="12">
        <v>75</v>
      </c>
      <c r="K77" s="12">
        <f t="shared" si="22"/>
        <v>22.5</v>
      </c>
      <c r="L77" s="14">
        <f t="shared" si="20"/>
        <v>71.82083333333333</v>
      </c>
      <c r="M77" s="2"/>
      <c r="N77" s="2"/>
      <c r="O77" s="3"/>
    </row>
    <row r="78" spans="1:15" ht="24" customHeight="1">
      <c r="A78" s="11">
        <v>76</v>
      </c>
      <c r="B78" s="21"/>
      <c r="C78" s="21"/>
      <c r="D78" s="12" t="s">
        <v>75</v>
      </c>
      <c r="E78" s="5">
        <v>72</v>
      </c>
      <c r="F78" s="6">
        <f t="shared" si="18"/>
        <v>60</v>
      </c>
      <c r="G78" s="6">
        <f t="shared" si="19"/>
        <v>21</v>
      </c>
      <c r="H78" s="12">
        <v>76</v>
      </c>
      <c r="I78" s="6">
        <f t="shared" si="21"/>
        <v>26.599999999999998</v>
      </c>
      <c r="J78" s="12">
        <v>80.6</v>
      </c>
      <c r="K78" s="12">
        <f t="shared" si="22"/>
        <v>24.179999999999996</v>
      </c>
      <c r="L78" s="14">
        <f t="shared" si="20"/>
        <v>71.78</v>
      </c>
      <c r="M78" s="2"/>
      <c r="N78" s="2"/>
      <c r="O78" s="3"/>
    </row>
    <row r="79" spans="1:15" ht="24" customHeight="1">
      <c r="A79" s="11">
        <v>77</v>
      </c>
      <c r="B79" s="21"/>
      <c r="C79" s="21"/>
      <c r="D79" s="12" t="s">
        <v>74</v>
      </c>
      <c r="E79" s="5">
        <v>79</v>
      </c>
      <c r="F79" s="6">
        <f t="shared" si="18"/>
        <v>65.83333333333334</v>
      </c>
      <c r="G79" s="6">
        <f t="shared" si="19"/>
        <v>23.041666666666668</v>
      </c>
      <c r="H79" s="12">
        <v>62</v>
      </c>
      <c r="I79" s="6">
        <f t="shared" si="21"/>
        <v>21.7</v>
      </c>
      <c r="J79" s="12">
        <v>77.6</v>
      </c>
      <c r="K79" s="12">
        <f t="shared" si="22"/>
        <v>23.279999999999998</v>
      </c>
      <c r="L79" s="14">
        <f t="shared" si="20"/>
        <v>68.02166666666666</v>
      </c>
      <c r="M79" s="2"/>
      <c r="N79" s="2"/>
      <c r="O79" s="3"/>
    </row>
    <row r="80" spans="1:15" ht="24" customHeight="1">
      <c r="A80" s="11">
        <v>78</v>
      </c>
      <c r="B80" s="21">
        <v>3000253</v>
      </c>
      <c r="C80" s="20" t="s">
        <v>152</v>
      </c>
      <c r="D80" s="12" t="s">
        <v>77</v>
      </c>
      <c r="E80" s="5">
        <v>72</v>
      </c>
      <c r="F80" s="6">
        <f t="shared" si="18"/>
        <v>60</v>
      </c>
      <c r="G80" s="6">
        <f t="shared" si="19"/>
        <v>21</v>
      </c>
      <c r="H80" s="12">
        <v>81</v>
      </c>
      <c r="I80" s="6">
        <f t="shared" si="21"/>
        <v>28.349999999999998</v>
      </c>
      <c r="J80" s="12">
        <v>72.6</v>
      </c>
      <c r="K80" s="12">
        <f t="shared" si="22"/>
        <v>21.779999999999998</v>
      </c>
      <c r="L80" s="14">
        <f t="shared" si="20"/>
        <v>71.13</v>
      </c>
      <c r="M80" s="2"/>
      <c r="N80" s="2"/>
      <c r="O80" s="3"/>
    </row>
    <row r="81" spans="1:15" ht="24" customHeight="1">
      <c r="A81" s="11">
        <v>79</v>
      </c>
      <c r="B81" s="21"/>
      <c r="C81" s="21"/>
      <c r="D81" s="12" t="s">
        <v>76</v>
      </c>
      <c r="E81" s="5">
        <v>76</v>
      </c>
      <c r="F81" s="6">
        <f t="shared" si="18"/>
        <v>63.333333333333336</v>
      </c>
      <c r="G81" s="6">
        <f t="shared" si="19"/>
        <v>22.166666666666668</v>
      </c>
      <c r="H81" s="12">
        <v>72</v>
      </c>
      <c r="I81" s="6">
        <f t="shared" si="21"/>
        <v>25.2</v>
      </c>
      <c r="J81" s="12">
        <v>77.6</v>
      </c>
      <c r="K81" s="12">
        <f t="shared" si="22"/>
        <v>23.279999999999998</v>
      </c>
      <c r="L81" s="14">
        <f t="shared" si="20"/>
        <v>70.64666666666666</v>
      </c>
      <c r="M81" s="2"/>
      <c r="N81" s="2"/>
      <c r="O81" s="3"/>
    </row>
    <row r="82" spans="1:15" ht="24" customHeight="1">
      <c r="A82" s="11">
        <v>80</v>
      </c>
      <c r="B82" s="21"/>
      <c r="C82" s="21"/>
      <c r="D82" s="12" t="s">
        <v>78</v>
      </c>
      <c r="E82" s="5">
        <v>70</v>
      </c>
      <c r="F82" s="6">
        <f t="shared" si="18"/>
        <v>58.333333333333336</v>
      </c>
      <c r="G82" s="6">
        <f t="shared" si="19"/>
        <v>20.416666666666668</v>
      </c>
      <c r="H82" s="12">
        <v>49</v>
      </c>
      <c r="I82" s="6">
        <f t="shared" si="21"/>
        <v>17.15</v>
      </c>
      <c r="J82" s="12">
        <v>76.2</v>
      </c>
      <c r="K82" s="12">
        <f t="shared" si="22"/>
        <v>22.86</v>
      </c>
      <c r="L82" s="14">
        <f t="shared" si="20"/>
        <v>60.42666666666666</v>
      </c>
      <c r="M82" s="2"/>
      <c r="N82" s="2"/>
      <c r="O82" s="3"/>
    </row>
    <row r="83" spans="1:15" ht="24" customHeight="1">
      <c r="A83" s="11">
        <v>81</v>
      </c>
      <c r="B83" s="12">
        <v>3000255</v>
      </c>
      <c r="C83" s="13" t="s">
        <v>152</v>
      </c>
      <c r="D83" s="12" t="s">
        <v>79</v>
      </c>
      <c r="E83" s="5">
        <v>80.5</v>
      </c>
      <c r="F83" s="6">
        <f t="shared" si="18"/>
        <v>67.08333333333334</v>
      </c>
      <c r="G83" s="6">
        <f t="shared" si="19"/>
        <v>23.479166666666668</v>
      </c>
      <c r="H83" s="12">
        <v>63</v>
      </c>
      <c r="I83" s="6">
        <f t="shared" si="21"/>
        <v>22.049999999999997</v>
      </c>
      <c r="J83" s="12">
        <v>76.8</v>
      </c>
      <c r="K83" s="12">
        <f t="shared" si="22"/>
        <v>23.04</v>
      </c>
      <c r="L83" s="14">
        <f t="shared" si="20"/>
        <v>68.56916666666666</v>
      </c>
      <c r="M83" s="2"/>
      <c r="N83" s="2"/>
      <c r="O83" s="3"/>
    </row>
    <row r="84" spans="1:15" ht="19.5" customHeight="1">
      <c r="A84" s="11">
        <v>82</v>
      </c>
      <c r="B84" s="21">
        <v>3000257</v>
      </c>
      <c r="C84" s="20" t="s">
        <v>152</v>
      </c>
      <c r="D84" s="12" t="s">
        <v>80</v>
      </c>
      <c r="E84" s="5">
        <v>86.5</v>
      </c>
      <c r="F84" s="6">
        <f t="shared" si="18"/>
        <v>72.08333333333334</v>
      </c>
      <c r="G84" s="6">
        <f t="shared" si="19"/>
        <v>25.229166666666668</v>
      </c>
      <c r="H84" s="12">
        <v>71</v>
      </c>
      <c r="I84" s="6">
        <f aca="true" t="shared" si="23" ref="I84:I89">H84*0.35</f>
        <v>24.849999999999998</v>
      </c>
      <c r="J84" s="12">
        <v>74.8</v>
      </c>
      <c r="K84" s="12">
        <f aca="true" t="shared" si="24" ref="K84:K89">J84*0.3</f>
        <v>22.439999999999998</v>
      </c>
      <c r="L84" s="14">
        <f t="shared" si="20"/>
        <v>72.51916666666666</v>
      </c>
      <c r="M84" s="2"/>
      <c r="N84" s="2"/>
      <c r="O84" s="3"/>
    </row>
    <row r="85" spans="1:15" ht="19.5" customHeight="1">
      <c r="A85" s="11">
        <v>83</v>
      </c>
      <c r="B85" s="21"/>
      <c r="C85" s="21"/>
      <c r="D85" s="12" t="s">
        <v>81</v>
      </c>
      <c r="E85" s="5">
        <v>79</v>
      </c>
      <c r="F85" s="6">
        <f aca="true" t="shared" si="25" ref="F85:F111">E85/1.2</f>
        <v>65.83333333333334</v>
      </c>
      <c r="G85" s="6">
        <f aca="true" t="shared" si="26" ref="G85:G111">F85*0.35</f>
        <v>23.041666666666668</v>
      </c>
      <c r="H85" s="12">
        <v>67</v>
      </c>
      <c r="I85" s="6">
        <f t="shared" si="23"/>
        <v>23.45</v>
      </c>
      <c r="J85" s="12">
        <v>78.8</v>
      </c>
      <c r="K85" s="12">
        <f t="shared" si="24"/>
        <v>23.639999999999997</v>
      </c>
      <c r="L85" s="14">
        <f aca="true" t="shared" si="27" ref="L85:L111">K85+I85+G85</f>
        <v>70.13166666666666</v>
      </c>
      <c r="M85" s="2"/>
      <c r="N85" s="2"/>
      <c r="O85" s="3"/>
    </row>
    <row r="86" spans="1:15" ht="19.5" customHeight="1">
      <c r="A86" s="11">
        <v>84</v>
      </c>
      <c r="B86" s="21"/>
      <c r="C86" s="21"/>
      <c r="D86" s="12" t="s">
        <v>83</v>
      </c>
      <c r="E86" s="5">
        <v>76.5</v>
      </c>
      <c r="F86" s="6">
        <f t="shared" si="25"/>
        <v>63.75</v>
      </c>
      <c r="G86" s="6">
        <f t="shared" si="26"/>
        <v>22.3125</v>
      </c>
      <c r="H86" s="12">
        <v>68</v>
      </c>
      <c r="I86" s="6">
        <f t="shared" si="23"/>
        <v>23.799999999999997</v>
      </c>
      <c r="J86" s="12">
        <v>79.8</v>
      </c>
      <c r="K86" s="12">
        <f t="shared" si="24"/>
        <v>23.939999999999998</v>
      </c>
      <c r="L86" s="14">
        <f t="shared" si="27"/>
        <v>70.0525</v>
      </c>
      <c r="M86" s="2"/>
      <c r="N86" s="2"/>
      <c r="O86" s="3"/>
    </row>
    <row r="87" spans="1:15" ht="19.5" customHeight="1">
      <c r="A87" s="11">
        <v>85</v>
      </c>
      <c r="B87" s="21"/>
      <c r="C87" s="21"/>
      <c r="D87" s="12" t="s">
        <v>82</v>
      </c>
      <c r="E87" s="5">
        <v>78.5</v>
      </c>
      <c r="F87" s="6">
        <f t="shared" si="25"/>
        <v>65.41666666666667</v>
      </c>
      <c r="G87" s="6">
        <f t="shared" si="26"/>
        <v>22.895833333333332</v>
      </c>
      <c r="H87" s="12">
        <v>61</v>
      </c>
      <c r="I87" s="6">
        <f t="shared" si="23"/>
        <v>21.349999999999998</v>
      </c>
      <c r="J87" s="12">
        <v>75.8</v>
      </c>
      <c r="K87" s="12">
        <f t="shared" si="24"/>
        <v>22.74</v>
      </c>
      <c r="L87" s="14">
        <f t="shared" si="27"/>
        <v>66.98583333333333</v>
      </c>
      <c r="M87" s="2"/>
      <c r="N87" s="2"/>
      <c r="O87" s="3"/>
    </row>
    <row r="88" spans="1:15" ht="19.5" customHeight="1">
      <c r="A88" s="11">
        <v>86</v>
      </c>
      <c r="B88" s="21"/>
      <c r="C88" s="21"/>
      <c r="D88" s="12" t="s">
        <v>84</v>
      </c>
      <c r="E88" s="5">
        <v>76.5</v>
      </c>
      <c r="F88" s="6">
        <f t="shared" si="25"/>
        <v>63.75</v>
      </c>
      <c r="G88" s="6">
        <f t="shared" si="26"/>
        <v>22.3125</v>
      </c>
      <c r="H88" s="12">
        <v>56</v>
      </c>
      <c r="I88" s="6">
        <f t="shared" si="23"/>
        <v>19.599999999999998</v>
      </c>
      <c r="J88" s="12">
        <v>78.8</v>
      </c>
      <c r="K88" s="12">
        <f t="shared" si="24"/>
        <v>23.639999999999997</v>
      </c>
      <c r="L88" s="14">
        <f t="shared" si="27"/>
        <v>65.5525</v>
      </c>
      <c r="M88" s="2"/>
      <c r="N88" s="2"/>
      <c r="O88" s="3"/>
    </row>
    <row r="89" spans="1:15" ht="19.5" customHeight="1">
      <c r="A89" s="11">
        <v>87</v>
      </c>
      <c r="B89" s="21"/>
      <c r="C89" s="21"/>
      <c r="D89" s="12" t="s">
        <v>85</v>
      </c>
      <c r="E89" s="5">
        <v>74.5</v>
      </c>
      <c r="F89" s="6">
        <f t="shared" si="25"/>
        <v>62.083333333333336</v>
      </c>
      <c r="G89" s="6">
        <f t="shared" si="26"/>
        <v>21.729166666666668</v>
      </c>
      <c r="H89" s="12">
        <v>56</v>
      </c>
      <c r="I89" s="6">
        <f t="shared" si="23"/>
        <v>19.599999999999998</v>
      </c>
      <c r="J89" s="12">
        <v>77</v>
      </c>
      <c r="K89" s="12">
        <f t="shared" si="24"/>
        <v>23.099999999999998</v>
      </c>
      <c r="L89" s="14">
        <f t="shared" si="27"/>
        <v>64.42916666666666</v>
      </c>
      <c r="M89" s="2"/>
      <c r="N89" s="2"/>
      <c r="O89" s="3"/>
    </row>
    <row r="90" spans="1:15" ht="19.5" customHeight="1">
      <c r="A90" s="11">
        <v>88</v>
      </c>
      <c r="B90" s="21">
        <v>3000260</v>
      </c>
      <c r="C90" s="20" t="s">
        <v>152</v>
      </c>
      <c r="D90" s="12" t="s">
        <v>86</v>
      </c>
      <c r="E90" s="5">
        <v>79</v>
      </c>
      <c r="F90" s="6">
        <f t="shared" si="25"/>
        <v>65.83333333333334</v>
      </c>
      <c r="G90" s="6">
        <f t="shared" si="26"/>
        <v>23.041666666666668</v>
      </c>
      <c r="H90" s="12">
        <v>75</v>
      </c>
      <c r="I90" s="6">
        <f aca="true" t="shared" si="28" ref="I90:I98">H90*0.35</f>
        <v>26.25</v>
      </c>
      <c r="J90" s="12">
        <v>77.2</v>
      </c>
      <c r="K90" s="12">
        <f aca="true" t="shared" si="29" ref="K90:K98">J90*0.3</f>
        <v>23.16</v>
      </c>
      <c r="L90" s="14">
        <f t="shared" si="27"/>
        <v>72.45166666666667</v>
      </c>
      <c r="M90" s="2"/>
      <c r="N90" s="2"/>
      <c r="O90" s="3"/>
    </row>
    <row r="91" spans="1:15" ht="19.5" customHeight="1">
      <c r="A91" s="11">
        <v>89</v>
      </c>
      <c r="B91" s="21"/>
      <c r="C91" s="21"/>
      <c r="D91" s="12" t="s">
        <v>89</v>
      </c>
      <c r="E91" s="5">
        <v>74</v>
      </c>
      <c r="F91" s="6">
        <f t="shared" si="25"/>
        <v>61.66666666666667</v>
      </c>
      <c r="G91" s="6">
        <f t="shared" si="26"/>
        <v>21.583333333333332</v>
      </c>
      <c r="H91" s="12">
        <v>69</v>
      </c>
      <c r="I91" s="6">
        <f t="shared" si="28"/>
        <v>24.15</v>
      </c>
      <c r="J91" s="12">
        <v>77.2</v>
      </c>
      <c r="K91" s="12">
        <f t="shared" si="29"/>
        <v>23.16</v>
      </c>
      <c r="L91" s="14">
        <f t="shared" si="27"/>
        <v>68.89333333333333</v>
      </c>
      <c r="M91" s="2"/>
      <c r="N91" s="2"/>
      <c r="O91" s="3"/>
    </row>
    <row r="92" spans="1:15" ht="19.5" customHeight="1">
      <c r="A92" s="11">
        <v>90</v>
      </c>
      <c r="B92" s="21"/>
      <c r="C92" s="21"/>
      <c r="D92" s="12" t="s">
        <v>88</v>
      </c>
      <c r="E92" s="5">
        <v>78</v>
      </c>
      <c r="F92" s="6">
        <f t="shared" si="25"/>
        <v>65</v>
      </c>
      <c r="G92" s="6">
        <f t="shared" si="26"/>
        <v>22.75</v>
      </c>
      <c r="H92" s="12">
        <v>65</v>
      </c>
      <c r="I92" s="6">
        <f t="shared" si="28"/>
        <v>22.75</v>
      </c>
      <c r="J92" s="12">
        <v>77.6</v>
      </c>
      <c r="K92" s="12">
        <f t="shared" si="29"/>
        <v>23.279999999999998</v>
      </c>
      <c r="L92" s="14">
        <f t="shared" si="27"/>
        <v>68.78</v>
      </c>
      <c r="M92" s="2"/>
      <c r="N92" s="2"/>
      <c r="O92" s="3"/>
    </row>
    <row r="93" spans="1:15" ht="19.5" customHeight="1">
      <c r="A93" s="11">
        <v>91</v>
      </c>
      <c r="B93" s="21"/>
      <c r="C93" s="21"/>
      <c r="D93" s="12" t="s">
        <v>87</v>
      </c>
      <c r="E93" s="5">
        <v>78.5</v>
      </c>
      <c r="F93" s="6">
        <f t="shared" si="25"/>
        <v>65.41666666666667</v>
      </c>
      <c r="G93" s="6">
        <f t="shared" si="26"/>
        <v>22.895833333333332</v>
      </c>
      <c r="H93" s="12">
        <v>55</v>
      </c>
      <c r="I93" s="6">
        <f t="shared" si="28"/>
        <v>19.25</v>
      </c>
      <c r="J93" s="12">
        <v>78.2</v>
      </c>
      <c r="K93" s="12">
        <f t="shared" si="29"/>
        <v>23.46</v>
      </c>
      <c r="L93" s="14">
        <f t="shared" si="27"/>
        <v>65.60583333333334</v>
      </c>
      <c r="M93" s="2"/>
      <c r="N93" s="2"/>
      <c r="O93" s="3"/>
    </row>
    <row r="94" spans="1:15" ht="19.5" customHeight="1">
      <c r="A94" s="11">
        <v>92</v>
      </c>
      <c r="B94" s="21">
        <v>3000261</v>
      </c>
      <c r="C94" s="20" t="s">
        <v>152</v>
      </c>
      <c r="D94" s="12" t="s">
        <v>90</v>
      </c>
      <c r="E94" s="5">
        <v>79.5</v>
      </c>
      <c r="F94" s="6">
        <f t="shared" si="25"/>
        <v>66.25</v>
      </c>
      <c r="G94" s="6">
        <f t="shared" si="26"/>
        <v>23.1875</v>
      </c>
      <c r="H94" s="12">
        <v>67</v>
      </c>
      <c r="I94" s="6">
        <f t="shared" si="28"/>
        <v>23.45</v>
      </c>
      <c r="J94" s="12">
        <v>76.8</v>
      </c>
      <c r="K94" s="12">
        <f t="shared" si="29"/>
        <v>23.04</v>
      </c>
      <c r="L94" s="14">
        <f t="shared" si="27"/>
        <v>69.6775</v>
      </c>
      <c r="M94" s="2"/>
      <c r="N94" s="2"/>
      <c r="O94" s="3"/>
    </row>
    <row r="95" spans="1:15" ht="19.5" customHeight="1">
      <c r="A95" s="11">
        <v>93</v>
      </c>
      <c r="B95" s="21"/>
      <c r="C95" s="21"/>
      <c r="D95" s="12" t="s">
        <v>92</v>
      </c>
      <c r="E95" s="5">
        <v>71</v>
      </c>
      <c r="F95" s="6">
        <f t="shared" si="25"/>
        <v>59.16666666666667</v>
      </c>
      <c r="G95" s="6">
        <f t="shared" si="26"/>
        <v>20.708333333333332</v>
      </c>
      <c r="H95" s="12">
        <v>72</v>
      </c>
      <c r="I95" s="6">
        <f t="shared" si="28"/>
        <v>25.2</v>
      </c>
      <c r="J95" s="12">
        <v>69.8</v>
      </c>
      <c r="K95" s="12">
        <f t="shared" si="29"/>
        <v>20.939999999999998</v>
      </c>
      <c r="L95" s="14">
        <f t="shared" si="27"/>
        <v>66.84833333333333</v>
      </c>
      <c r="M95" s="2"/>
      <c r="N95" s="2"/>
      <c r="O95" s="3"/>
    </row>
    <row r="96" spans="1:15" ht="19.5" customHeight="1">
      <c r="A96" s="11">
        <v>94</v>
      </c>
      <c r="B96" s="21"/>
      <c r="C96" s="21"/>
      <c r="D96" s="12" t="s">
        <v>91</v>
      </c>
      <c r="E96" s="5">
        <v>72.5</v>
      </c>
      <c r="F96" s="6">
        <f t="shared" si="25"/>
        <v>60.41666666666667</v>
      </c>
      <c r="G96" s="6">
        <f t="shared" si="26"/>
        <v>21.145833333333332</v>
      </c>
      <c r="H96" s="12">
        <v>55</v>
      </c>
      <c r="I96" s="6">
        <f t="shared" si="28"/>
        <v>19.25</v>
      </c>
      <c r="J96" s="12">
        <v>73.4</v>
      </c>
      <c r="K96" s="12">
        <f t="shared" si="29"/>
        <v>22.02</v>
      </c>
      <c r="L96" s="14">
        <f t="shared" si="27"/>
        <v>62.415833333333325</v>
      </c>
      <c r="M96" s="2"/>
      <c r="N96" s="2"/>
      <c r="O96" s="3"/>
    </row>
    <row r="97" spans="1:15" ht="19.5" customHeight="1">
      <c r="A97" s="11">
        <v>95</v>
      </c>
      <c r="B97" s="21"/>
      <c r="C97" s="21"/>
      <c r="D97" s="12" t="s">
        <v>94</v>
      </c>
      <c r="E97" s="5">
        <v>70</v>
      </c>
      <c r="F97" s="6">
        <f t="shared" si="25"/>
        <v>58.333333333333336</v>
      </c>
      <c r="G97" s="6">
        <f t="shared" si="26"/>
        <v>20.416666666666668</v>
      </c>
      <c r="H97" s="12">
        <v>49</v>
      </c>
      <c r="I97" s="6">
        <f t="shared" si="28"/>
        <v>17.15</v>
      </c>
      <c r="J97" s="12">
        <v>76.2</v>
      </c>
      <c r="K97" s="12">
        <f t="shared" si="29"/>
        <v>22.86</v>
      </c>
      <c r="L97" s="14">
        <f t="shared" si="27"/>
        <v>60.42666666666666</v>
      </c>
      <c r="M97" s="2"/>
      <c r="N97" s="2"/>
      <c r="O97" s="3"/>
    </row>
    <row r="98" spans="1:15" ht="19.5" customHeight="1">
      <c r="A98" s="11">
        <v>96</v>
      </c>
      <c r="B98" s="21"/>
      <c r="C98" s="21"/>
      <c r="D98" s="12" t="s">
        <v>93</v>
      </c>
      <c r="E98" s="5">
        <v>70.5</v>
      </c>
      <c r="F98" s="6">
        <f t="shared" si="25"/>
        <v>58.75</v>
      </c>
      <c r="G98" s="6">
        <f t="shared" si="26"/>
        <v>20.5625</v>
      </c>
      <c r="H98" s="12">
        <v>48</v>
      </c>
      <c r="I98" s="6">
        <f t="shared" si="28"/>
        <v>16.799999999999997</v>
      </c>
      <c r="J98" s="12">
        <v>73.4</v>
      </c>
      <c r="K98" s="12">
        <f t="shared" si="29"/>
        <v>22.02</v>
      </c>
      <c r="L98" s="14">
        <f t="shared" si="27"/>
        <v>59.38249999999999</v>
      </c>
      <c r="M98" s="2"/>
      <c r="N98" s="2"/>
      <c r="O98" s="3"/>
    </row>
    <row r="99" spans="1:15" ht="19.5" customHeight="1">
      <c r="A99" s="11">
        <v>97</v>
      </c>
      <c r="B99" s="21">
        <v>3000350</v>
      </c>
      <c r="C99" s="20" t="s">
        <v>153</v>
      </c>
      <c r="D99" s="12" t="s">
        <v>95</v>
      </c>
      <c r="E99" s="5">
        <v>90.5</v>
      </c>
      <c r="F99" s="6">
        <f t="shared" si="25"/>
        <v>75.41666666666667</v>
      </c>
      <c r="G99" s="6">
        <f t="shared" si="26"/>
        <v>26.395833333333332</v>
      </c>
      <c r="H99" s="12">
        <v>64</v>
      </c>
      <c r="I99" s="6">
        <f aca="true" t="shared" si="30" ref="I99:I111">H99*0.35</f>
        <v>22.4</v>
      </c>
      <c r="J99" s="12">
        <v>78.6</v>
      </c>
      <c r="K99" s="6">
        <f aca="true" t="shared" si="31" ref="K99:K111">J99*0.3</f>
        <v>23.58</v>
      </c>
      <c r="L99" s="14">
        <f t="shared" si="27"/>
        <v>72.37583333333333</v>
      </c>
      <c r="M99" s="2"/>
      <c r="N99" s="2"/>
      <c r="O99" s="3"/>
    </row>
    <row r="100" spans="1:15" ht="19.5" customHeight="1">
      <c r="A100" s="11">
        <v>98</v>
      </c>
      <c r="B100" s="21"/>
      <c r="C100" s="21"/>
      <c r="D100" s="12" t="s">
        <v>96</v>
      </c>
      <c r="E100" s="5">
        <v>87.5</v>
      </c>
      <c r="F100" s="6">
        <f t="shared" si="25"/>
        <v>72.91666666666667</v>
      </c>
      <c r="G100" s="6">
        <f t="shared" si="26"/>
        <v>25.520833333333332</v>
      </c>
      <c r="H100" s="12">
        <v>64</v>
      </c>
      <c r="I100" s="6">
        <f t="shared" si="30"/>
        <v>22.4</v>
      </c>
      <c r="J100" s="12">
        <v>77.8</v>
      </c>
      <c r="K100" s="6">
        <f t="shared" si="31"/>
        <v>23.34</v>
      </c>
      <c r="L100" s="14">
        <f t="shared" si="27"/>
        <v>71.26083333333332</v>
      </c>
      <c r="M100" s="2"/>
      <c r="N100" s="2"/>
      <c r="O100" s="3"/>
    </row>
    <row r="101" spans="1:15" ht="19.5" customHeight="1">
      <c r="A101" s="11">
        <v>99</v>
      </c>
      <c r="B101" s="21"/>
      <c r="C101" s="21"/>
      <c r="D101" s="12" t="s">
        <v>101</v>
      </c>
      <c r="E101" s="5">
        <v>76.5</v>
      </c>
      <c r="F101" s="6">
        <f t="shared" si="25"/>
        <v>63.75</v>
      </c>
      <c r="G101" s="6">
        <f t="shared" si="26"/>
        <v>22.3125</v>
      </c>
      <c r="H101" s="12">
        <v>68</v>
      </c>
      <c r="I101" s="6">
        <f t="shared" si="30"/>
        <v>23.799999999999997</v>
      </c>
      <c r="J101" s="12">
        <v>74</v>
      </c>
      <c r="K101" s="6">
        <f t="shared" si="31"/>
        <v>22.2</v>
      </c>
      <c r="L101" s="14">
        <f t="shared" si="27"/>
        <v>68.3125</v>
      </c>
      <c r="M101" s="2"/>
      <c r="N101" s="2"/>
      <c r="O101" s="3"/>
    </row>
    <row r="102" spans="1:15" ht="19.5" customHeight="1">
      <c r="A102" s="11">
        <v>100</v>
      </c>
      <c r="B102" s="21"/>
      <c r="C102" s="21"/>
      <c r="D102" s="12" t="s">
        <v>105</v>
      </c>
      <c r="E102" s="5">
        <v>75</v>
      </c>
      <c r="F102" s="6">
        <f t="shared" si="25"/>
        <v>62.5</v>
      </c>
      <c r="G102" s="6">
        <f t="shared" si="26"/>
        <v>21.875</v>
      </c>
      <c r="H102" s="12">
        <v>66</v>
      </c>
      <c r="I102" s="6">
        <f t="shared" si="30"/>
        <v>23.099999999999998</v>
      </c>
      <c r="J102" s="12">
        <v>75</v>
      </c>
      <c r="K102" s="6">
        <f t="shared" si="31"/>
        <v>22.5</v>
      </c>
      <c r="L102" s="14">
        <f t="shared" si="27"/>
        <v>67.475</v>
      </c>
      <c r="M102" s="2"/>
      <c r="N102" s="2"/>
      <c r="O102" s="3"/>
    </row>
    <row r="103" spans="1:15" ht="19.5" customHeight="1">
      <c r="A103" s="11">
        <v>101</v>
      </c>
      <c r="B103" s="21"/>
      <c r="C103" s="21"/>
      <c r="D103" s="12" t="s">
        <v>98</v>
      </c>
      <c r="E103" s="5">
        <v>81</v>
      </c>
      <c r="F103" s="6">
        <f t="shared" si="25"/>
        <v>67.5</v>
      </c>
      <c r="G103" s="6">
        <f t="shared" si="26"/>
        <v>23.625</v>
      </c>
      <c r="H103" s="12">
        <v>58</v>
      </c>
      <c r="I103" s="6">
        <f t="shared" si="30"/>
        <v>20.299999999999997</v>
      </c>
      <c r="J103" s="12">
        <v>75.8</v>
      </c>
      <c r="K103" s="6">
        <f t="shared" si="31"/>
        <v>22.74</v>
      </c>
      <c r="L103" s="14">
        <f t="shared" si="27"/>
        <v>66.66499999999999</v>
      </c>
      <c r="M103" s="2"/>
      <c r="N103" s="2"/>
      <c r="O103" s="3"/>
    </row>
    <row r="104" spans="1:15" ht="19.5" customHeight="1">
      <c r="A104" s="11">
        <v>102</v>
      </c>
      <c r="B104" s="21"/>
      <c r="C104" s="21"/>
      <c r="D104" s="12" t="s">
        <v>103</v>
      </c>
      <c r="E104" s="5">
        <v>76</v>
      </c>
      <c r="F104" s="6">
        <f t="shared" si="25"/>
        <v>63.333333333333336</v>
      </c>
      <c r="G104" s="6">
        <f t="shared" si="26"/>
        <v>22.166666666666668</v>
      </c>
      <c r="H104" s="12">
        <v>58</v>
      </c>
      <c r="I104" s="6">
        <f t="shared" si="30"/>
        <v>20.299999999999997</v>
      </c>
      <c r="J104" s="12">
        <v>78.4</v>
      </c>
      <c r="K104" s="6">
        <f t="shared" si="31"/>
        <v>23.52</v>
      </c>
      <c r="L104" s="14">
        <f t="shared" si="27"/>
        <v>65.98666666666666</v>
      </c>
      <c r="M104" s="2"/>
      <c r="N104" s="2"/>
      <c r="O104" s="3"/>
    </row>
    <row r="105" spans="1:15" ht="19.5" customHeight="1">
      <c r="A105" s="11">
        <v>103</v>
      </c>
      <c r="B105" s="21"/>
      <c r="C105" s="21"/>
      <c r="D105" s="12" t="s">
        <v>100</v>
      </c>
      <c r="E105" s="5">
        <v>77.5</v>
      </c>
      <c r="F105" s="6">
        <f t="shared" si="25"/>
        <v>64.58333333333334</v>
      </c>
      <c r="G105" s="6">
        <f t="shared" si="26"/>
        <v>22.604166666666668</v>
      </c>
      <c r="H105" s="12">
        <v>48</v>
      </c>
      <c r="I105" s="6">
        <f t="shared" si="30"/>
        <v>16.799999999999997</v>
      </c>
      <c r="J105" s="12">
        <v>81.6</v>
      </c>
      <c r="K105" s="6">
        <f t="shared" si="31"/>
        <v>24.479999999999997</v>
      </c>
      <c r="L105" s="14">
        <f t="shared" si="27"/>
        <v>63.88416666666666</v>
      </c>
      <c r="M105" s="2"/>
      <c r="N105" s="2"/>
      <c r="O105" s="3"/>
    </row>
    <row r="106" spans="1:15" ht="19.5" customHeight="1">
      <c r="A106" s="11">
        <v>104</v>
      </c>
      <c r="B106" s="21"/>
      <c r="C106" s="21"/>
      <c r="D106" s="12" t="s">
        <v>106</v>
      </c>
      <c r="E106" s="5">
        <v>73.5</v>
      </c>
      <c r="F106" s="6">
        <f t="shared" si="25"/>
        <v>61.25</v>
      </c>
      <c r="G106" s="6">
        <f t="shared" si="26"/>
        <v>21.4375</v>
      </c>
      <c r="H106" s="12">
        <v>52</v>
      </c>
      <c r="I106" s="6">
        <f t="shared" si="30"/>
        <v>18.2</v>
      </c>
      <c r="J106" s="12">
        <v>80</v>
      </c>
      <c r="K106" s="6">
        <f t="shared" si="31"/>
        <v>24</v>
      </c>
      <c r="L106" s="14">
        <f t="shared" si="27"/>
        <v>63.6375</v>
      </c>
      <c r="M106" s="2"/>
      <c r="N106" s="2"/>
      <c r="O106" s="3"/>
    </row>
    <row r="107" spans="1:15" ht="19.5" customHeight="1">
      <c r="A107" s="11">
        <v>105</v>
      </c>
      <c r="B107" s="21"/>
      <c r="C107" s="21"/>
      <c r="D107" s="12" t="s">
        <v>107</v>
      </c>
      <c r="E107" s="5">
        <v>73.5</v>
      </c>
      <c r="F107" s="6">
        <f t="shared" si="25"/>
        <v>61.25</v>
      </c>
      <c r="G107" s="6">
        <f t="shared" si="26"/>
        <v>21.4375</v>
      </c>
      <c r="H107" s="12">
        <v>53</v>
      </c>
      <c r="I107" s="6">
        <f t="shared" si="30"/>
        <v>18.549999999999997</v>
      </c>
      <c r="J107" s="12">
        <v>78.4</v>
      </c>
      <c r="K107" s="6">
        <f t="shared" si="31"/>
        <v>23.52</v>
      </c>
      <c r="L107" s="14">
        <f t="shared" si="27"/>
        <v>63.50749999999999</v>
      </c>
      <c r="M107" s="2"/>
      <c r="N107" s="2"/>
      <c r="O107" s="3"/>
    </row>
    <row r="108" spans="1:15" ht="19.5" customHeight="1">
      <c r="A108" s="11">
        <v>106</v>
      </c>
      <c r="B108" s="21"/>
      <c r="C108" s="21"/>
      <c r="D108" s="12" t="s">
        <v>97</v>
      </c>
      <c r="E108" s="5">
        <v>84.5</v>
      </c>
      <c r="F108" s="6">
        <f t="shared" si="25"/>
        <v>70.41666666666667</v>
      </c>
      <c r="G108" s="6">
        <f t="shared" si="26"/>
        <v>24.645833333333332</v>
      </c>
      <c r="H108" s="12">
        <v>46</v>
      </c>
      <c r="I108" s="6">
        <f t="shared" si="30"/>
        <v>16.099999999999998</v>
      </c>
      <c r="J108" s="12">
        <v>75.8</v>
      </c>
      <c r="K108" s="6">
        <f t="shared" si="31"/>
        <v>22.74</v>
      </c>
      <c r="L108" s="14">
        <f t="shared" si="27"/>
        <v>63.48583333333333</v>
      </c>
      <c r="M108" s="2"/>
      <c r="N108" s="2"/>
      <c r="O108" s="3"/>
    </row>
    <row r="109" spans="1:15" ht="19.5" customHeight="1">
      <c r="A109" s="11">
        <v>107</v>
      </c>
      <c r="B109" s="21"/>
      <c r="C109" s="21"/>
      <c r="D109" s="12" t="s">
        <v>104</v>
      </c>
      <c r="E109" s="5">
        <v>76</v>
      </c>
      <c r="F109" s="6">
        <f t="shared" si="25"/>
        <v>63.333333333333336</v>
      </c>
      <c r="G109" s="6">
        <f t="shared" si="26"/>
        <v>22.166666666666668</v>
      </c>
      <c r="H109" s="12">
        <v>51</v>
      </c>
      <c r="I109" s="6">
        <f t="shared" si="30"/>
        <v>17.849999999999998</v>
      </c>
      <c r="J109" s="12">
        <v>78</v>
      </c>
      <c r="K109" s="6">
        <f t="shared" si="31"/>
        <v>23.4</v>
      </c>
      <c r="L109" s="14">
        <f t="shared" si="27"/>
        <v>63.41666666666667</v>
      </c>
      <c r="M109" s="2"/>
      <c r="N109" s="2"/>
      <c r="O109" s="3"/>
    </row>
    <row r="110" spans="1:15" ht="19.5" customHeight="1">
      <c r="A110" s="11">
        <v>108</v>
      </c>
      <c r="B110" s="21"/>
      <c r="C110" s="21"/>
      <c r="D110" s="12" t="s">
        <v>99</v>
      </c>
      <c r="E110" s="5">
        <v>80</v>
      </c>
      <c r="F110" s="6">
        <f t="shared" si="25"/>
        <v>66.66666666666667</v>
      </c>
      <c r="G110" s="6">
        <f t="shared" si="26"/>
        <v>23.333333333333332</v>
      </c>
      <c r="H110" s="12">
        <v>46</v>
      </c>
      <c r="I110" s="6">
        <f t="shared" si="30"/>
        <v>16.099999999999998</v>
      </c>
      <c r="J110" s="12">
        <v>77</v>
      </c>
      <c r="K110" s="6">
        <f t="shared" si="31"/>
        <v>23.099999999999998</v>
      </c>
      <c r="L110" s="14">
        <f t="shared" si="27"/>
        <v>62.53333333333333</v>
      </c>
      <c r="M110" s="2"/>
      <c r="N110" s="2"/>
      <c r="O110" s="3"/>
    </row>
    <row r="111" spans="1:15" ht="19.5" customHeight="1">
      <c r="A111" s="11">
        <v>109</v>
      </c>
      <c r="B111" s="21"/>
      <c r="C111" s="21"/>
      <c r="D111" s="12" t="s">
        <v>102</v>
      </c>
      <c r="E111" s="5">
        <v>76</v>
      </c>
      <c r="F111" s="6">
        <f t="shared" si="25"/>
        <v>63.333333333333336</v>
      </c>
      <c r="G111" s="6">
        <f t="shared" si="26"/>
        <v>22.166666666666668</v>
      </c>
      <c r="H111" s="12">
        <v>47</v>
      </c>
      <c r="I111" s="6">
        <f t="shared" si="30"/>
        <v>16.45</v>
      </c>
      <c r="J111" s="12">
        <v>76.8</v>
      </c>
      <c r="K111" s="6">
        <f t="shared" si="31"/>
        <v>23.04</v>
      </c>
      <c r="L111" s="14">
        <f t="shared" si="27"/>
        <v>61.656666666666666</v>
      </c>
      <c r="M111" s="2"/>
      <c r="N111" s="2"/>
      <c r="O111" s="3"/>
    </row>
    <row r="112" spans="1:15" ht="19.5" customHeight="1">
      <c r="A112" s="11">
        <v>110</v>
      </c>
      <c r="B112" s="21">
        <v>3000354</v>
      </c>
      <c r="C112" s="20" t="s">
        <v>154</v>
      </c>
      <c r="D112" s="12" t="s">
        <v>109</v>
      </c>
      <c r="E112" s="5">
        <v>76.5</v>
      </c>
      <c r="F112" s="6">
        <f aca="true" t="shared" si="32" ref="F112:F127">E112/1.2</f>
        <v>63.75</v>
      </c>
      <c r="G112" s="6">
        <f aca="true" t="shared" si="33" ref="G112:G127">F112*0.35</f>
        <v>22.3125</v>
      </c>
      <c r="H112" s="12">
        <v>58</v>
      </c>
      <c r="I112" s="6">
        <f aca="true" t="shared" si="34" ref="I112:I126">H112*0.3</f>
        <v>17.4</v>
      </c>
      <c r="J112" s="12">
        <v>77.8</v>
      </c>
      <c r="K112" s="12">
        <f aca="true" t="shared" si="35" ref="K112:K126">J112*0.35</f>
        <v>27.229999999999997</v>
      </c>
      <c r="L112" s="14">
        <f aca="true" t="shared" si="36" ref="L112:L127">K112+I112+G112</f>
        <v>66.9425</v>
      </c>
      <c r="M112" s="2"/>
      <c r="N112" s="2"/>
      <c r="O112" s="3"/>
    </row>
    <row r="113" spans="1:15" ht="19.5" customHeight="1">
      <c r="A113" s="11">
        <v>111</v>
      </c>
      <c r="B113" s="21"/>
      <c r="C113" s="21"/>
      <c r="D113" s="12" t="s">
        <v>108</v>
      </c>
      <c r="E113" s="5">
        <v>79</v>
      </c>
      <c r="F113" s="6">
        <f t="shared" si="32"/>
        <v>65.83333333333334</v>
      </c>
      <c r="G113" s="6">
        <f t="shared" si="33"/>
        <v>23.041666666666668</v>
      </c>
      <c r="H113" s="12">
        <v>56</v>
      </c>
      <c r="I113" s="6">
        <f t="shared" si="34"/>
        <v>16.8</v>
      </c>
      <c r="J113" s="12">
        <v>76.6</v>
      </c>
      <c r="K113" s="12">
        <f t="shared" si="35"/>
        <v>26.809999999999995</v>
      </c>
      <c r="L113" s="14">
        <f t="shared" si="36"/>
        <v>66.65166666666667</v>
      </c>
      <c r="M113" s="2"/>
      <c r="N113" s="2"/>
      <c r="O113" s="3"/>
    </row>
    <row r="114" spans="1:15" ht="19.5" customHeight="1">
      <c r="A114" s="11">
        <v>112</v>
      </c>
      <c r="B114" s="21"/>
      <c r="C114" s="21"/>
      <c r="D114" s="12" t="s">
        <v>110</v>
      </c>
      <c r="E114" s="5">
        <v>70.5</v>
      </c>
      <c r="F114" s="6">
        <f t="shared" si="32"/>
        <v>58.75</v>
      </c>
      <c r="G114" s="6">
        <f t="shared" si="33"/>
        <v>20.5625</v>
      </c>
      <c r="H114" s="12">
        <v>50</v>
      </c>
      <c r="I114" s="6">
        <f t="shared" si="34"/>
        <v>15</v>
      </c>
      <c r="J114" s="12">
        <v>74.6</v>
      </c>
      <c r="K114" s="12">
        <f t="shared" si="35"/>
        <v>26.109999999999996</v>
      </c>
      <c r="L114" s="14">
        <f t="shared" si="36"/>
        <v>61.6725</v>
      </c>
      <c r="M114" s="2"/>
      <c r="N114" s="2"/>
      <c r="O114" s="3"/>
    </row>
    <row r="115" spans="1:15" ht="19.5" customHeight="1">
      <c r="A115" s="11">
        <v>113</v>
      </c>
      <c r="B115" s="21">
        <v>3000352</v>
      </c>
      <c r="C115" s="20" t="s">
        <v>153</v>
      </c>
      <c r="D115" s="12" t="s">
        <v>111</v>
      </c>
      <c r="E115" s="5">
        <v>81.5</v>
      </c>
      <c r="F115" s="6">
        <f t="shared" si="32"/>
        <v>67.91666666666667</v>
      </c>
      <c r="G115" s="6">
        <f t="shared" si="33"/>
        <v>23.770833333333332</v>
      </c>
      <c r="H115" s="12">
        <v>61</v>
      </c>
      <c r="I115" s="6">
        <f t="shared" si="34"/>
        <v>18.3</v>
      </c>
      <c r="J115" s="12">
        <v>78</v>
      </c>
      <c r="K115" s="12">
        <f t="shared" si="35"/>
        <v>27.299999999999997</v>
      </c>
      <c r="L115" s="14">
        <f t="shared" si="36"/>
        <v>69.37083333333332</v>
      </c>
      <c r="M115" s="2"/>
      <c r="N115" s="2"/>
      <c r="O115" s="3"/>
    </row>
    <row r="116" spans="1:15" ht="19.5" customHeight="1">
      <c r="A116" s="11">
        <v>114</v>
      </c>
      <c r="B116" s="21"/>
      <c r="C116" s="21"/>
      <c r="D116" s="12" t="s">
        <v>117</v>
      </c>
      <c r="E116" s="5">
        <v>72</v>
      </c>
      <c r="F116" s="6">
        <f t="shared" si="32"/>
        <v>60</v>
      </c>
      <c r="G116" s="6">
        <f t="shared" si="33"/>
        <v>21</v>
      </c>
      <c r="H116" s="12">
        <v>59</v>
      </c>
      <c r="I116" s="6">
        <f t="shared" si="34"/>
        <v>17.7</v>
      </c>
      <c r="J116" s="12">
        <v>78.4</v>
      </c>
      <c r="K116" s="12">
        <f t="shared" si="35"/>
        <v>27.44</v>
      </c>
      <c r="L116" s="14">
        <f t="shared" si="36"/>
        <v>66.14</v>
      </c>
      <c r="M116" s="2"/>
      <c r="N116" s="2"/>
      <c r="O116" s="3"/>
    </row>
    <row r="117" spans="1:15" ht="19.5" customHeight="1">
      <c r="A117" s="11">
        <v>115</v>
      </c>
      <c r="B117" s="21"/>
      <c r="C117" s="21"/>
      <c r="D117" s="12" t="s">
        <v>118</v>
      </c>
      <c r="E117" s="5">
        <v>71.5</v>
      </c>
      <c r="F117" s="6">
        <f t="shared" si="32"/>
        <v>59.583333333333336</v>
      </c>
      <c r="G117" s="6">
        <f t="shared" si="33"/>
        <v>20.854166666666668</v>
      </c>
      <c r="H117" s="12">
        <v>60</v>
      </c>
      <c r="I117" s="6">
        <f t="shared" si="34"/>
        <v>18</v>
      </c>
      <c r="J117" s="12">
        <v>72.6</v>
      </c>
      <c r="K117" s="12">
        <f t="shared" si="35"/>
        <v>25.409999999999997</v>
      </c>
      <c r="L117" s="14">
        <f t="shared" si="36"/>
        <v>64.26416666666667</v>
      </c>
      <c r="M117" s="2"/>
      <c r="N117" s="2"/>
      <c r="O117" s="3"/>
    </row>
    <row r="118" spans="1:15" ht="19.5" customHeight="1">
      <c r="A118" s="11">
        <v>116</v>
      </c>
      <c r="B118" s="21"/>
      <c r="C118" s="21"/>
      <c r="D118" s="12" t="s">
        <v>114</v>
      </c>
      <c r="E118" s="5">
        <v>74.5</v>
      </c>
      <c r="F118" s="6">
        <f t="shared" si="32"/>
        <v>62.083333333333336</v>
      </c>
      <c r="G118" s="6">
        <f t="shared" si="33"/>
        <v>21.729166666666668</v>
      </c>
      <c r="H118" s="12">
        <v>49</v>
      </c>
      <c r="I118" s="6">
        <f t="shared" si="34"/>
        <v>14.7</v>
      </c>
      <c r="J118" s="12">
        <v>78.4</v>
      </c>
      <c r="K118" s="12">
        <f t="shared" si="35"/>
        <v>27.44</v>
      </c>
      <c r="L118" s="14">
        <f t="shared" si="36"/>
        <v>63.86916666666667</v>
      </c>
      <c r="M118" s="2"/>
      <c r="N118" s="2"/>
      <c r="O118" s="3"/>
    </row>
    <row r="119" spans="1:15" ht="19.5" customHeight="1">
      <c r="A119" s="11">
        <v>117</v>
      </c>
      <c r="B119" s="21"/>
      <c r="C119" s="21"/>
      <c r="D119" s="12" t="s">
        <v>119</v>
      </c>
      <c r="E119" s="5">
        <v>71.5</v>
      </c>
      <c r="F119" s="6">
        <f t="shared" si="32"/>
        <v>59.583333333333336</v>
      </c>
      <c r="G119" s="6">
        <f t="shared" si="33"/>
        <v>20.854166666666668</v>
      </c>
      <c r="H119" s="12">
        <v>54.5</v>
      </c>
      <c r="I119" s="6">
        <f t="shared" si="34"/>
        <v>16.349999999999998</v>
      </c>
      <c r="J119" s="12">
        <v>74.2</v>
      </c>
      <c r="K119" s="12">
        <f t="shared" si="35"/>
        <v>25.97</v>
      </c>
      <c r="L119" s="14">
        <f t="shared" si="36"/>
        <v>63.174166666666665</v>
      </c>
      <c r="M119" s="2"/>
      <c r="N119" s="2"/>
      <c r="O119" s="3"/>
    </row>
    <row r="120" spans="1:15" ht="19.5" customHeight="1">
      <c r="A120" s="11">
        <v>118</v>
      </c>
      <c r="B120" s="21"/>
      <c r="C120" s="21"/>
      <c r="D120" s="12" t="s">
        <v>113</v>
      </c>
      <c r="E120" s="5">
        <v>77</v>
      </c>
      <c r="F120" s="6">
        <f t="shared" si="32"/>
        <v>64.16666666666667</v>
      </c>
      <c r="G120" s="6">
        <f t="shared" si="33"/>
        <v>22.458333333333332</v>
      </c>
      <c r="H120" s="12">
        <v>37</v>
      </c>
      <c r="I120" s="6">
        <f t="shared" si="34"/>
        <v>11.1</v>
      </c>
      <c r="J120" s="12">
        <v>82.6</v>
      </c>
      <c r="K120" s="12">
        <f t="shared" si="35"/>
        <v>28.909999999999997</v>
      </c>
      <c r="L120" s="14">
        <f t="shared" si="36"/>
        <v>62.468333333333334</v>
      </c>
      <c r="M120" s="2"/>
      <c r="N120" s="2"/>
      <c r="O120" s="3"/>
    </row>
    <row r="121" spans="1:15" ht="19.5" customHeight="1">
      <c r="A121" s="11">
        <v>119</v>
      </c>
      <c r="B121" s="21"/>
      <c r="C121" s="21"/>
      <c r="D121" s="12" t="s">
        <v>115</v>
      </c>
      <c r="E121" s="5">
        <v>73.5</v>
      </c>
      <c r="F121" s="6">
        <f t="shared" si="32"/>
        <v>61.25</v>
      </c>
      <c r="G121" s="6">
        <f t="shared" si="33"/>
        <v>21.4375</v>
      </c>
      <c r="H121" s="12">
        <v>41</v>
      </c>
      <c r="I121" s="6">
        <f t="shared" si="34"/>
        <v>12.299999999999999</v>
      </c>
      <c r="J121" s="12">
        <v>81.4</v>
      </c>
      <c r="K121" s="12">
        <f t="shared" si="35"/>
        <v>28.49</v>
      </c>
      <c r="L121" s="14">
        <f t="shared" si="36"/>
        <v>62.2275</v>
      </c>
      <c r="M121" s="2"/>
      <c r="N121" s="2"/>
      <c r="O121" s="3"/>
    </row>
    <row r="122" spans="1:15" ht="19.5" customHeight="1">
      <c r="A122" s="11">
        <v>120</v>
      </c>
      <c r="B122" s="21"/>
      <c r="C122" s="21"/>
      <c r="D122" s="12" t="s">
        <v>120</v>
      </c>
      <c r="E122" s="5">
        <v>70</v>
      </c>
      <c r="F122" s="6">
        <f t="shared" si="32"/>
        <v>58.333333333333336</v>
      </c>
      <c r="G122" s="6">
        <f t="shared" si="33"/>
        <v>20.416666666666668</v>
      </c>
      <c r="H122" s="12">
        <v>47</v>
      </c>
      <c r="I122" s="6">
        <f t="shared" si="34"/>
        <v>14.1</v>
      </c>
      <c r="J122" s="12">
        <v>78.6</v>
      </c>
      <c r="K122" s="12">
        <f t="shared" si="35"/>
        <v>27.509999999999998</v>
      </c>
      <c r="L122" s="14">
        <f t="shared" si="36"/>
        <v>62.02666666666667</v>
      </c>
      <c r="M122" s="2"/>
      <c r="N122" s="2"/>
      <c r="O122" s="3"/>
    </row>
    <row r="123" spans="1:15" ht="19.5" customHeight="1">
      <c r="A123" s="11">
        <v>121</v>
      </c>
      <c r="B123" s="21"/>
      <c r="C123" s="21"/>
      <c r="D123" s="12" t="s">
        <v>116</v>
      </c>
      <c r="E123" s="5">
        <v>73.5</v>
      </c>
      <c r="F123" s="6">
        <f t="shared" si="32"/>
        <v>61.25</v>
      </c>
      <c r="G123" s="6">
        <f t="shared" si="33"/>
        <v>21.4375</v>
      </c>
      <c r="H123" s="12">
        <v>42</v>
      </c>
      <c r="I123" s="6">
        <f t="shared" si="34"/>
        <v>12.6</v>
      </c>
      <c r="J123" s="12">
        <v>75</v>
      </c>
      <c r="K123" s="12">
        <f t="shared" si="35"/>
        <v>26.25</v>
      </c>
      <c r="L123" s="14">
        <f t="shared" si="36"/>
        <v>60.2875</v>
      </c>
      <c r="M123" s="2"/>
      <c r="N123" s="2"/>
      <c r="O123" s="3"/>
    </row>
    <row r="124" spans="1:15" ht="19.5" customHeight="1">
      <c r="A124" s="11">
        <v>122</v>
      </c>
      <c r="B124" s="21"/>
      <c r="C124" s="21"/>
      <c r="D124" s="12" t="s">
        <v>112</v>
      </c>
      <c r="E124" s="5">
        <v>79.5</v>
      </c>
      <c r="F124" s="6">
        <f t="shared" si="32"/>
        <v>66.25</v>
      </c>
      <c r="G124" s="6">
        <f t="shared" si="33"/>
        <v>23.1875</v>
      </c>
      <c r="H124" s="12">
        <v>38</v>
      </c>
      <c r="I124" s="6">
        <f t="shared" si="34"/>
        <v>11.4</v>
      </c>
      <c r="J124" s="12">
        <v>72.4</v>
      </c>
      <c r="K124" s="12">
        <f t="shared" si="35"/>
        <v>25.34</v>
      </c>
      <c r="L124" s="14">
        <f t="shared" si="36"/>
        <v>59.9275</v>
      </c>
      <c r="M124" s="2"/>
      <c r="N124" s="2"/>
      <c r="O124" s="3"/>
    </row>
    <row r="125" spans="1:15" ht="19.5" customHeight="1">
      <c r="A125" s="11">
        <v>123</v>
      </c>
      <c r="B125" s="21"/>
      <c r="C125" s="21"/>
      <c r="D125" s="12" t="s">
        <v>122</v>
      </c>
      <c r="E125" s="5">
        <v>70</v>
      </c>
      <c r="F125" s="6">
        <f t="shared" si="32"/>
        <v>58.333333333333336</v>
      </c>
      <c r="G125" s="6">
        <f t="shared" si="33"/>
        <v>20.416666666666668</v>
      </c>
      <c r="H125" s="12">
        <v>38</v>
      </c>
      <c r="I125" s="6">
        <f t="shared" si="34"/>
        <v>11.4</v>
      </c>
      <c r="J125" s="12">
        <v>77.2</v>
      </c>
      <c r="K125" s="12">
        <f t="shared" si="35"/>
        <v>27.02</v>
      </c>
      <c r="L125" s="14">
        <f t="shared" si="36"/>
        <v>58.83666666666667</v>
      </c>
      <c r="M125" s="2"/>
      <c r="N125" s="2"/>
      <c r="O125" s="3"/>
    </row>
    <row r="126" spans="1:15" ht="19.5" customHeight="1">
      <c r="A126" s="11">
        <v>124</v>
      </c>
      <c r="B126" s="21"/>
      <c r="C126" s="21"/>
      <c r="D126" s="12" t="s">
        <v>121</v>
      </c>
      <c r="E126" s="5">
        <v>70</v>
      </c>
      <c r="F126" s="6">
        <f t="shared" si="32"/>
        <v>58.333333333333336</v>
      </c>
      <c r="G126" s="6">
        <f t="shared" si="33"/>
        <v>20.416666666666668</v>
      </c>
      <c r="H126" s="12">
        <v>39</v>
      </c>
      <c r="I126" s="6">
        <f t="shared" si="34"/>
        <v>11.7</v>
      </c>
      <c r="J126" s="12">
        <v>72</v>
      </c>
      <c r="K126" s="12">
        <f t="shared" si="35"/>
        <v>25.2</v>
      </c>
      <c r="L126" s="14">
        <f t="shared" si="36"/>
        <v>57.31666666666666</v>
      </c>
      <c r="M126" s="2"/>
      <c r="N126" s="2"/>
      <c r="O126" s="3"/>
    </row>
    <row r="127" spans="1:15" ht="24.75" customHeight="1" thickBot="1">
      <c r="A127" s="11">
        <v>125</v>
      </c>
      <c r="B127" s="15">
        <v>3000353</v>
      </c>
      <c r="C127" s="16" t="s">
        <v>155</v>
      </c>
      <c r="D127" s="15" t="s">
        <v>123</v>
      </c>
      <c r="E127" s="17">
        <v>75</v>
      </c>
      <c r="F127" s="18">
        <f t="shared" si="32"/>
        <v>62.5</v>
      </c>
      <c r="G127" s="18">
        <f t="shared" si="33"/>
        <v>21.875</v>
      </c>
      <c r="H127" s="15">
        <v>49</v>
      </c>
      <c r="I127" s="18">
        <f>H127*0.3</f>
        <v>14.7</v>
      </c>
      <c r="J127" s="15">
        <v>81</v>
      </c>
      <c r="K127" s="15">
        <f>J127*0.35</f>
        <v>28.349999999999998</v>
      </c>
      <c r="L127" s="19">
        <f t="shared" si="36"/>
        <v>64.925</v>
      </c>
      <c r="M127" s="2"/>
      <c r="N127" s="2"/>
      <c r="O127" s="3"/>
    </row>
    <row r="128" ht="14.25">
      <c r="D128" s="4"/>
    </row>
    <row r="129" ht="14.25">
      <c r="D129" s="4"/>
    </row>
    <row r="130" ht="14.25">
      <c r="D130" s="4"/>
    </row>
    <row r="131" ht="14.25">
      <c r="D131" s="4"/>
    </row>
    <row r="132" ht="14.25">
      <c r="D132" s="4"/>
    </row>
    <row r="133" ht="14.25">
      <c r="D133" s="4"/>
    </row>
    <row r="134" ht="14.25">
      <c r="D134" s="4"/>
    </row>
    <row r="135" ht="14.25">
      <c r="D135" s="4"/>
    </row>
    <row r="136" ht="14.25">
      <c r="D136" s="4"/>
    </row>
    <row r="137" ht="14.25">
      <c r="D137" s="4"/>
    </row>
    <row r="138" ht="14.25">
      <c r="D138" s="4"/>
    </row>
    <row r="139" ht="14.25">
      <c r="D139" s="4"/>
    </row>
    <row r="140" ht="14.25">
      <c r="D140" s="4"/>
    </row>
    <row r="141" ht="14.25">
      <c r="D141" s="4"/>
    </row>
    <row r="142" ht="14.25">
      <c r="D142" s="4"/>
    </row>
    <row r="143" ht="14.25">
      <c r="D143" s="4"/>
    </row>
    <row r="144" ht="14.25">
      <c r="D144" s="4"/>
    </row>
    <row r="145" ht="14.25">
      <c r="D145" s="4"/>
    </row>
    <row r="146" ht="14.25">
      <c r="D146" s="4"/>
    </row>
    <row r="147" ht="14.25">
      <c r="D147" s="4"/>
    </row>
    <row r="148" ht="14.25">
      <c r="D148" s="4"/>
    </row>
    <row r="149" ht="14.25">
      <c r="D149" s="4"/>
    </row>
    <row r="150" ht="14.25">
      <c r="D150" s="4"/>
    </row>
    <row r="151" ht="14.25">
      <c r="D151" s="4"/>
    </row>
    <row r="152" ht="14.25">
      <c r="D152" s="4"/>
    </row>
    <row r="153" ht="14.25">
      <c r="D153" s="4"/>
    </row>
    <row r="154" ht="14.25">
      <c r="D154" s="4"/>
    </row>
    <row r="155" ht="14.25">
      <c r="D155" s="4"/>
    </row>
    <row r="156" ht="14.25">
      <c r="D156" s="4"/>
    </row>
    <row r="157" ht="14.25">
      <c r="D157" s="4"/>
    </row>
    <row r="158" ht="14.25">
      <c r="D158" s="4"/>
    </row>
    <row r="159" ht="14.25">
      <c r="D159" s="4"/>
    </row>
    <row r="160" ht="14.25">
      <c r="D160" s="4"/>
    </row>
    <row r="161" ht="14.25">
      <c r="D161" s="4"/>
    </row>
    <row r="162" ht="14.25">
      <c r="D162" s="4"/>
    </row>
    <row r="163" ht="14.25">
      <c r="D163" s="4"/>
    </row>
    <row r="164" ht="14.25">
      <c r="D164" s="4"/>
    </row>
    <row r="165" ht="14.25">
      <c r="D165" s="4"/>
    </row>
    <row r="166" ht="14.25">
      <c r="D166" s="4"/>
    </row>
    <row r="167" ht="14.25">
      <c r="D167" s="4"/>
    </row>
    <row r="168" ht="14.25">
      <c r="D168" s="4"/>
    </row>
    <row r="169" ht="14.25">
      <c r="D169" s="4"/>
    </row>
    <row r="170" ht="14.25">
      <c r="D170" s="4"/>
    </row>
    <row r="171" ht="14.25">
      <c r="D171" s="4"/>
    </row>
    <row r="172" ht="14.25">
      <c r="D172" s="4"/>
    </row>
    <row r="173" ht="14.25">
      <c r="D173" s="4"/>
    </row>
    <row r="174" ht="14.25">
      <c r="D174" s="4"/>
    </row>
    <row r="175" ht="14.25">
      <c r="D175" s="4"/>
    </row>
    <row r="176" ht="14.25">
      <c r="D176" s="4"/>
    </row>
    <row r="177" ht="14.25">
      <c r="D177" s="4"/>
    </row>
    <row r="178" ht="14.25">
      <c r="D178" s="4"/>
    </row>
    <row r="179" ht="14.25">
      <c r="D179" s="4"/>
    </row>
    <row r="180" ht="14.25">
      <c r="D180" s="4"/>
    </row>
    <row r="181" ht="14.25">
      <c r="D181" s="4"/>
    </row>
    <row r="182" ht="14.25">
      <c r="D182" s="4"/>
    </row>
    <row r="183" ht="14.25">
      <c r="D183" s="4"/>
    </row>
    <row r="184" ht="14.25">
      <c r="D184" s="4"/>
    </row>
    <row r="185" ht="14.25">
      <c r="D185" s="4"/>
    </row>
    <row r="186" ht="14.25">
      <c r="D186" s="4"/>
    </row>
    <row r="187" ht="14.25">
      <c r="D187" s="4"/>
    </row>
    <row r="188" ht="14.25">
      <c r="D188" s="4"/>
    </row>
    <row r="189" ht="14.25">
      <c r="D189" s="4"/>
    </row>
    <row r="190" ht="14.25">
      <c r="D190" s="4"/>
    </row>
    <row r="191" ht="14.25">
      <c r="D191" s="4"/>
    </row>
    <row r="192" ht="14.25">
      <c r="D192" s="4"/>
    </row>
    <row r="193" ht="14.25">
      <c r="D193" s="4"/>
    </row>
    <row r="194" ht="14.25">
      <c r="D194" s="4"/>
    </row>
    <row r="195" ht="14.25">
      <c r="D195" s="4"/>
    </row>
    <row r="196" ht="14.25">
      <c r="D196" s="4"/>
    </row>
    <row r="197" ht="14.25">
      <c r="D197" s="4"/>
    </row>
    <row r="198" ht="14.25">
      <c r="D198" s="4"/>
    </row>
    <row r="199" ht="14.25">
      <c r="D199" s="4"/>
    </row>
    <row r="200" ht="14.25">
      <c r="D200" s="4"/>
    </row>
    <row r="201" ht="14.25">
      <c r="D201" s="4"/>
    </row>
    <row r="202" ht="14.25">
      <c r="D202" s="4"/>
    </row>
    <row r="203" ht="14.25">
      <c r="D203" s="4"/>
    </row>
    <row r="204" ht="14.25">
      <c r="D204" s="4"/>
    </row>
    <row r="205" ht="14.25">
      <c r="D205" s="4"/>
    </row>
    <row r="206" ht="14.25">
      <c r="D206" s="4"/>
    </row>
    <row r="207" ht="14.25">
      <c r="D207" s="4"/>
    </row>
    <row r="208" ht="14.25">
      <c r="D208" s="4"/>
    </row>
    <row r="209" ht="14.25">
      <c r="D209" s="4"/>
    </row>
    <row r="210" ht="14.25">
      <c r="D210" s="4"/>
    </row>
  </sheetData>
  <mergeCells count="43">
    <mergeCell ref="A1:L1"/>
    <mergeCell ref="B3:B4"/>
    <mergeCell ref="B6:B16"/>
    <mergeCell ref="B17:B19"/>
    <mergeCell ref="B20:B22"/>
    <mergeCell ref="B23:B25"/>
    <mergeCell ref="B28:B34"/>
    <mergeCell ref="B38:B41"/>
    <mergeCell ref="B42:B50"/>
    <mergeCell ref="B51:B52"/>
    <mergeCell ref="B53:B54"/>
    <mergeCell ref="B55:B58"/>
    <mergeCell ref="B59:B64"/>
    <mergeCell ref="B66:B74"/>
    <mergeCell ref="B75:B79"/>
    <mergeCell ref="B80:B82"/>
    <mergeCell ref="B84:B89"/>
    <mergeCell ref="B90:B93"/>
    <mergeCell ref="B94:B98"/>
    <mergeCell ref="B99:B111"/>
    <mergeCell ref="B112:B114"/>
    <mergeCell ref="B115:B126"/>
    <mergeCell ref="C3:C4"/>
    <mergeCell ref="C6:C16"/>
    <mergeCell ref="C17:C19"/>
    <mergeCell ref="C20:C22"/>
    <mergeCell ref="C23:C25"/>
    <mergeCell ref="C28:C34"/>
    <mergeCell ref="C38:C41"/>
    <mergeCell ref="C42:C50"/>
    <mergeCell ref="C51:C52"/>
    <mergeCell ref="C53:C54"/>
    <mergeCell ref="C55:C58"/>
    <mergeCell ref="C59:C64"/>
    <mergeCell ref="C66:C74"/>
    <mergeCell ref="C75:C79"/>
    <mergeCell ref="C80:C82"/>
    <mergeCell ref="C99:C111"/>
    <mergeCell ref="C112:C114"/>
    <mergeCell ref="C115:C126"/>
    <mergeCell ref="C84:C89"/>
    <mergeCell ref="C90:C93"/>
    <mergeCell ref="C94:C9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2015-08-14T01:31:26Z</cp:lastPrinted>
  <dcterms:created xsi:type="dcterms:W3CDTF">1996-12-17T01:32:42Z</dcterms:created>
  <dcterms:modified xsi:type="dcterms:W3CDTF">2015-08-14T01:39:46Z</dcterms:modified>
  <cp:category/>
  <cp:version/>
  <cp:contentType/>
  <cp:contentStatus/>
</cp:coreProperties>
</file>